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d.docs.live.net/9b9da15bb236bb5d/Pulpit/przetarg2024/mieso/"/>
    </mc:Choice>
  </mc:AlternateContent>
  <xr:revisionPtr revIDLastSave="17" documentId="8_{77797071-EECE-4BBB-92F1-F36BD4101BA7}" xr6:coauthVersionLast="47" xr6:coauthVersionMax="47" xr10:uidLastSave="{3159A9F9-F49D-488E-934C-53AA732A90EF}"/>
  <bookViews>
    <workbookView xWindow="-120" yWindow="-120" windowWidth="20730" windowHeight="11160" xr2:uid="{E7E06500-65CE-425B-8BD1-3F5E0F1D3661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G53" i="1"/>
  <c r="I53" i="1" s="1"/>
  <c r="H52" i="1"/>
  <c r="G52" i="1"/>
  <c r="I52" i="1" s="1"/>
  <c r="H51" i="1"/>
  <c r="G51" i="1"/>
  <c r="I51" i="1" s="1"/>
  <c r="H50" i="1"/>
  <c r="G50" i="1"/>
  <c r="I50" i="1" s="1"/>
  <c r="H49" i="1"/>
  <c r="G49" i="1"/>
  <c r="I49" i="1" s="1"/>
  <c r="H48" i="1"/>
  <c r="G48" i="1"/>
  <c r="I48" i="1" s="1"/>
  <c r="H47" i="1"/>
  <c r="G47" i="1"/>
  <c r="I47" i="1" s="1"/>
  <c r="H46" i="1"/>
  <c r="G46" i="1"/>
  <c r="I46" i="1" s="1"/>
  <c r="H45" i="1"/>
  <c r="G45" i="1"/>
  <c r="I45" i="1" s="1"/>
  <c r="H44" i="1"/>
  <c r="G44" i="1"/>
  <c r="I44" i="1" s="1"/>
  <c r="H43" i="1"/>
  <c r="G43" i="1"/>
  <c r="I43" i="1" s="1"/>
  <c r="H42" i="1"/>
  <c r="G42" i="1"/>
  <c r="I42" i="1" s="1"/>
  <c r="H41" i="1"/>
  <c r="G41" i="1"/>
  <c r="I41" i="1" s="1"/>
  <c r="H40" i="1"/>
  <c r="G40" i="1"/>
  <c r="I40" i="1" s="1"/>
  <c r="H39" i="1"/>
  <c r="G39" i="1"/>
  <c r="I39" i="1" s="1"/>
  <c r="H38" i="1"/>
  <c r="G38" i="1"/>
  <c r="I38" i="1" s="1"/>
  <c r="H37" i="1"/>
  <c r="G37" i="1"/>
  <c r="I37" i="1" s="1"/>
  <c r="H36" i="1"/>
  <c r="G36" i="1"/>
  <c r="I36" i="1" s="1"/>
  <c r="H35" i="1"/>
  <c r="G35" i="1"/>
  <c r="I35" i="1" s="1"/>
  <c r="H34" i="1"/>
  <c r="G34" i="1"/>
  <c r="I34" i="1" s="1"/>
  <c r="H33" i="1"/>
  <c r="G33" i="1"/>
  <c r="I33" i="1" s="1"/>
  <c r="H32" i="1"/>
  <c r="G32" i="1"/>
  <c r="I32" i="1" s="1"/>
  <c r="H31" i="1"/>
  <c r="G31" i="1"/>
  <c r="I31" i="1" s="1"/>
  <c r="H30" i="1"/>
  <c r="G30" i="1"/>
  <c r="I30" i="1" s="1"/>
  <c r="H29" i="1"/>
  <c r="G29" i="1"/>
  <c r="I29" i="1" s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H24" i="1"/>
  <c r="G24" i="1"/>
  <c r="I24" i="1" s="1"/>
  <c r="H23" i="1"/>
  <c r="G23" i="1"/>
  <c r="I23" i="1" s="1"/>
  <c r="H22" i="1"/>
  <c r="G22" i="1"/>
  <c r="I22" i="1" s="1"/>
  <c r="H21" i="1"/>
  <c r="G21" i="1"/>
  <c r="I21" i="1" s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15" i="1"/>
  <c r="G15" i="1"/>
  <c r="I15" i="1" s="1"/>
  <c r="H14" i="1"/>
  <c r="G14" i="1"/>
  <c r="I14" i="1" s="1"/>
  <c r="H13" i="1"/>
  <c r="G13" i="1"/>
  <c r="I13" i="1" s="1"/>
  <c r="H12" i="1"/>
  <c r="G12" i="1"/>
  <c r="I12" i="1" s="1"/>
  <c r="H54" i="1" l="1"/>
  <c r="I54" i="1"/>
</calcChain>
</file>

<file path=xl/sharedStrings.xml><?xml version="1.0" encoding="utf-8"?>
<sst xmlns="http://schemas.openxmlformats.org/spreadsheetml/2006/main" count="116" uniqueCount="75">
  <si>
    <t>Formularz asortymentowo - cenowy</t>
  </si>
  <si>
    <t>WYKONAWCA (nazwa)…………………………………………………………………………………………..</t>
  </si>
  <si>
    <t>zobowiazuje się do wykonania zamówienia w poniższej cenie :</t>
  </si>
  <si>
    <t>MIĘSO ,WĘDLINY DROBIOWE, WIEPRZOWE, DRÓB</t>
  </si>
  <si>
    <t>L.P.</t>
  </si>
  <si>
    <t>NAZWA TOWARU</t>
  </si>
  <si>
    <t>J.M.</t>
  </si>
  <si>
    <t>ILOŚĆ</t>
  </si>
  <si>
    <t>CENA jed. Netto</t>
  </si>
  <si>
    <t>Vat %</t>
  </si>
  <si>
    <t>CENA  jed. Brutto</t>
  </si>
  <si>
    <t>WARTOŚĆ NETTO zł</t>
  </si>
  <si>
    <t>WARTOŚĆ BRUTTO   zł</t>
  </si>
  <si>
    <t>a</t>
  </si>
  <si>
    <t>b</t>
  </si>
  <si>
    <t>c</t>
  </si>
  <si>
    <t>d</t>
  </si>
  <si>
    <t>e</t>
  </si>
  <si>
    <t>f</t>
  </si>
  <si>
    <t>g</t>
  </si>
  <si>
    <t>d x e</t>
  </si>
  <si>
    <t xml:space="preserve">Boczek wieprzowy wędzony parzony bez żeber i bez skóry </t>
  </si>
  <si>
    <t>kg</t>
  </si>
  <si>
    <t xml:space="preserve">Boczek wieprzowy wędzony surowy </t>
  </si>
  <si>
    <t>Filet z indyka - podwędzany skład: ≥ 90 % fileta z indyka</t>
  </si>
  <si>
    <t xml:space="preserve">Kabanosy drobiowe </t>
  </si>
  <si>
    <t>Kabanosy wieprzowe</t>
  </si>
  <si>
    <t>Karczek upieczony w ziołach</t>
  </si>
  <si>
    <t>Kiełbasa biała surowa skład: mięso wieprzowe ≥ 80 %</t>
  </si>
  <si>
    <t>Kiełbasa cienka grillowa ( krótkie batoniki)</t>
  </si>
  <si>
    <t xml:space="preserve">Kiełbasa cienka typu Podwawelska, Śląska lub Toruńska; flak dobrze oddzielajacy się od kiełbasy ; skład  ≥ 80 % mięsa </t>
  </si>
  <si>
    <t>Kiełbasa Krakowska podsuszana</t>
  </si>
  <si>
    <t>Kiełbasa szynkowa; skład: ≥ 90 % mięsa wieprzowego</t>
  </si>
  <si>
    <t>Kiełbasa Żywiecka podsuszna</t>
  </si>
  <si>
    <t>Kości wieprzowe wędzone</t>
  </si>
  <si>
    <t>Parówki wieprzowe z szynki (cienkie); skład: ≥ 85 % mięsa, osłonka dobrze oddzielająca się od parówki</t>
  </si>
  <si>
    <t>Pasztet drobiowo- wieprzowy świeży; skład: ≥ 80 % mięsa + ≥ 10% wątroby z kurczaka</t>
  </si>
  <si>
    <t>Polędwica wędzona parzona typu Sopocka lub Wiejski smak</t>
  </si>
  <si>
    <t>Rolada z kuczaka pieczona</t>
  </si>
  <si>
    <t>Schab biały</t>
  </si>
  <si>
    <t>Kiełbasa lisiecka</t>
  </si>
  <si>
    <t>Szynka konserwowa: skład 90% miesa</t>
  </si>
  <si>
    <t>Szynka wieprzowa  chuda (bez okrywy tłuszczowej, bez skóry) skład :≥ 85 % mięsa</t>
  </si>
  <si>
    <t xml:space="preserve">Szynka z kurcząt ; ≥  85% mięsa drobiowego </t>
  </si>
  <si>
    <t>Udka wędzone z kurczaka</t>
  </si>
  <si>
    <t xml:space="preserve">    </t>
  </si>
  <si>
    <t>Antrykot</t>
  </si>
  <si>
    <t>Brzuch bez skóry</t>
  </si>
  <si>
    <t>smalec</t>
  </si>
  <si>
    <t>Łopatka wieprzowa bk, bs</t>
  </si>
  <si>
    <t>Karczek b/k</t>
  </si>
  <si>
    <t>Łopatka cielęca b/k</t>
  </si>
  <si>
    <t>Schab b/k - bez warkocza</t>
  </si>
  <si>
    <t>Szynka b/k - mięso</t>
  </si>
  <si>
    <t>Wołowina bez kości</t>
  </si>
  <si>
    <t>Poledwica wieprzowa</t>
  </si>
  <si>
    <t>Żeberka wieprzowe- kąty</t>
  </si>
  <si>
    <t>Żeberka wieprzowe/żeberka wp. paski</t>
  </si>
  <si>
    <t>Filet z piersi indyka bez skóry</t>
  </si>
  <si>
    <t>Filet z piersi kurczaka- bez skóry</t>
  </si>
  <si>
    <t>Kurczak</t>
  </si>
  <si>
    <t>Nogi z kurczaka (udka)</t>
  </si>
  <si>
    <t>Perliczka</t>
  </si>
  <si>
    <t>Szyja indycza</t>
  </si>
  <si>
    <t>Wątroba drobiowa</t>
  </si>
  <si>
    <t>RAZEM:</t>
  </si>
  <si>
    <t xml:space="preserve">UWAGA : Zamawiajacy wymaga wypełnienia wszystkich pól Formularza asortymentowo - cenowego </t>
  </si>
  <si>
    <t>UWAGA: Zamawiający wymaga, aby wszystkie artykuły były w I klasie jakości,</t>
  </si>
  <si>
    <t xml:space="preserve"> świeże, o dobrym smaku oraz aby nie zawierały żadnych szkodliwych barwników, konserwantów i innych dodatków. </t>
  </si>
  <si>
    <t xml:space="preserve">Wędliny i przetwory mięsne na każdej części muszą posiadać nadrukowaną informację o nazwie środka spożywczego (składzie), </t>
  </si>
  <si>
    <t>dacie przydatności do spożycia oraz wadze (zgodnie z obowiązującymi przepisami dotyczącymi wdrażania systemu HACCP).</t>
  </si>
  <si>
    <t>………………………………..</t>
  </si>
  <si>
    <t>……………………..</t>
  </si>
  <si>
    <t>Data, miejscowość</t>
  </si>
  <si>
    <t xml:space="preserve">podpis i pieczątka WYKONAWCY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</si>
</sst>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9">
    <font>
      <sz val="11"/>
      <color theme="1"/>
      <name val="Aptos Narrow"/>
      <family val="2"/>
      <charset val="238"/>
      <scheme val="minor"/>
    </font>
    <font>
      <b/>
      <i/>
      <sz val="18"/>
      <color theme="1"/>
      <name val="Arial Black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sz val="14"/>
      <color theme="1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6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2" fontId="3" fillId="0" borderId="6" xfId="0" applyNumberFormat="1" applyFont="1" applyBorder="1"/>
    <xf numFmtId="9" fontId="3" fillId="0" borderId="6" xfId="0" applyNumberFormat="1" applyFont="1" applyBorder="1"/>
    <xf numFmtId="164" fontId="3" fillId="0" borderId="6" xfId="0" applyNumberFormat="1" applyFont="1" applyBorder="1"/>
    <xf numFmtId="164" fontId="3" fillId="0" borderId="6" xfId="0" applyNumberFormat="1" applyFont="1" applyBorder="1" applyAlignment="1">
      <alignment horizontal="right"/>
    </xf>
    <xf numFmtId="0" fontId="12" fillId="0" borderId="0" xfId="0" applyFont="1"/>
    <xf numFmtId="2" fontId="3" fillId="0" borderId="1" xfId="0" applyNumberFormat="1" applyFont="1" applyBorder="1"/>
    <xf numFmtId="2" fontId="3" fillId="0" borderId="2" xfId="0" applyNumberFormat="1" applyFont="1" applyBorder="1"/>
    <xf numFmtId="0" fontId="13" fillId="0" borderId="0" xfId="0" applyFont="1"/>
    <xf numFmtId="0" fontId="14" fillId="0" borderId="0" xfId="0" applyFont="1"/>
    <xf numFmtId="9" fontId="3" fillId="0" borderId="1" xfId="0" applyNumberFormat="1" applyFont="1" applyBorder="1"/>
    <xf numFmtId="0" fontId="3" fillId="0" borderId="7" xfId="0" applyFont="1" applyBorder="1"/>
    <xf numFmtId="0" fontId="3" fillId="0" borderId="8" xfId="0" applyFont="1" applyBorder="1"/>
    <xf numFmtId="2" fontId="3" fillId="0" borderId="8" xfId="0" applyNumberFormat="1" applyFont="1" applyBorder="1"/>
    <xf numFmtId="9" fontId="3" fillId="0" borderId="3" xfId="0" applyNumberFormat="1" applyFont="1" applyBorder="1"/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/>
    <xf numFmtId="0" fontId="3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5" fillId="0" borderId="1" xfId="0" applyFont="1" applyBorder="1"/>
    <xf numFmtId="0" fontId="1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9" fontId="3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right" wrapText="1"/>
    </xf>
    <xf numFmtId="9" fontId="12" fillId="0" borderId="2" xfId="0" applyNumberFormat="1" applyFont="1" applyBorder="1" applyAlignment="1">
      <alignment wrapText="1"/>
    </xf>
    <xf numFmtId="164" fontId="3" fillId="0" borderId="9" xfId="0" applyNumberFormat="1" applyFont="1" applyBorder="1"/>
    <xf numFmtId="164" fontId="3" fillId="0" borderId="9" xfId="0" applyNumberFormat="1" applyFont="1" applyBorder="1" applyAlignment="1">
      <alignment horizontal="right"/>
    </xf>
    <xf numFmtId="0" fontId="12" fillId="0" borderId="0" xfId="0" applyFont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164" fontId="13" fillId="0" borderId="10" xfId="0" applyNumberFormat="1" applyFont="1" applyBorder="1"/>
    <xf numFmtId="164" fontId="12" fillId="0" borderId="11" xfId="0" applyNumberFormat="1" applyFont="1" applyBorder="1" applyAlignment="1">
      <alignment horizontal="left" wrapText="1"/>
    </xf>
    <xf numFmtId="164" fontId="13" fillId="0" borderId="0" xfId="0" applyNumberFormat="1" applyFont="1"/>
    <xf numFmtId="164" fontId="12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3" fillId="0" borderId="7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03C1D-5175-4535-BE95-6361D99A0D86}">
  <dimension ref="A1:M69"/>
  <sheetViews>
    <sheetView tabSelected="1" workbookViewId="0">
      <selection activeCell="N10" sqref="N9:N10"/>
    </sheetView>
  </sheetViews>
  <sheetFormatPr defaultRowHeight="14.45"/>
  <cols>
    <col min="1" max="1" width="4.28515625" customWidth="1"/>
    <col min="2" max="2" width="25.28515625" customWidth="1"/>
    <col min="7" max="7" width="18.28515625" customWidth="1"/>
    <col min="8" max="8" width="18.5703125" bestFit="1" customWidth="1"/>
    <col min="9" max="9" width="16.7109375" customWidth="1"/>
  </cols>
  <sheetData>
    <row r="1" spans="1:13" ht="27.6">
      <c r="E1" s="1" t="s">
        <v>0</v>
      </c>
      <c r="F1" s="1"/>
      <c r="G1" s="1"/>
      <c r="H1" s="1"/>
      <c r="I1" s="1"/>
      <c r="J1" s="1"/>
      <c r="K1" s="1"/>
    </row>
    <row r="4" spans="1:13" ht="17.45">
      <c r="E4" s="2" t="s">
        <v>1</v>
      </c>
      <c r="F4" s="2"/>
      <c r="G4" s="2"/>
      <c r="H4" s="2"/>
      <c r="I4" s="2"/>
      <c r="J4" s="2"/>
      <c r="K4" s="2"/>
      <c r="L4" s="2"/>
    </row>
    <row r="5" spans="1:13" ht="17.45">
      <c r="G5" s="3" t="s">
        <v>2</v>
      </c>
      <c r="H5" s="3"/>
      <c r="I5" s="3"/>
      <c r="J5" s="3"/>
      <c r="K5" s="3"/>
      <c r="L5" s="3"/>
      <c r="M5" s="2"/>
    </row>
    <row r="6" spans="1:13" ht="15.6">
      <c r="B6" s="4"/>
      <c r="C6" s="5"/>
      <c r="D6" s="5"/>
      <c r="E6" s="5"/>
      <c r="F6" s="5"/>
      <c r="G6" s="5"/>
      <c r="H6" s="5"/>
      <c r="I6" s="5"/>
      <c r="J6" s="5"/>
      <c r="K6" s="5"/>
    </row>
    <row r="7" spans="1:13">
      <c r="A7" s="6"/>
      <c r="B7" s="7" t="s">
        <v>3</v>
      </c>
      <c r="C7" s="8"/>
      <c r="D7" s="8"/>
      <c r="E7" s="8"/>
      <c r="F7" s="8"/>
      <c r="G7" s="8"/>
      <c r="H7" s="8"/>
      <c r="I7" s="8"/>
      <c r="J7" s="8"/>
      <c r="K7" s="8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</row>
    <row r="9" spans="1:13" ht="26.45">
      <c r="A9" s="9" t="s">
        <v>4</v>
      </c>
      <c r="B9" s="9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1" t="s">
        <v>10</v>
      </c>
      <c r="H9" s="12" t="s">
        <v>11</v>
      </c>
      <c r="I9" s="13" t="s">
        <v>12</v>
      </c>
      <c r="J9" s="73"/>
      <c r="K9" s="74"/>
    </row>
    <row r="10" spans="1:13" ht="15" thickBot="1">
      <c r="A10" s="14"/>
      <c r="B10" s="14"/>
      <c r="C10" s="14"/>
      <c r="D10" s="14"/>
      <c r="E10" s="15"/>
      <c r="F10" s="16"/>
      <c r="G10" s="16"/>
      <c r="H10" s="17"/>
      <c r="I10" s="12"/>
      <c r="J10" s="73"/>
      <c r="K10" s="74"/>
    </row>
    <row r="11" spans="1:13" ht="16.149999999999999" thickBot="1">
      <c r="A11" s="18" t="s">
        <v>13</v>
      </c>
      <c r="B11" s="19" t="s">
        <v>14</v>
      </c>
      <c r="C11" s="19" t="s">
        <v>15</v>
      </c>
      <c r="D11" s="19" t="s">
        <v>16</v>
      </c>
      <c r="E11" s="19" t="s">
        <v>17</v>
      </c>
      <c r="F11" s="19" t="s">
        <v>18</v>
      </c>
      <c r="G11" s="19" t="s">
        <v>19</v>
      </c>
      <c r="H11" s="20" t="s">
        <v>20</v>
      </c>
      <c r="I11" s="19"/>
      <c r="J11" s="21"/>
      <c r="K11" s="21"/>
    </row>
    <row r="12" spans="1:13" ht="58.15" customHeight="1">
      <c r="A12" s="22">
        <v>1</v>
      </c>
      <c r="B12" s="23" t="s">
        <v>21</v>
      </c>
      <c r="C12" s="24" t="s">
        <v>22</v>
      </c>
      <c r="D12" s="24">
        <v>150</v>
      </c>
      <c r="E12" s="25"/>
      <c r="F12" s="26">
        <v>0.05</v>
      </c>
      <c r="G12" s="27">
        <f>E12*F12+E12</f>
        <v>0</v>
      </c>
      <c r="H12" s="28">
        <f>D12*E12</f>
        <v>0</v>
      </c>
      <c r="I12" s="27">
        <f>D12*G12</f>
        <v>0</v>
      </c>
      <c r="J12" s="29"/>
    </row>
    <row r="13" spans="1:13" ht="34.15" customHeight="1">
      <c r="A13" s="24">
        <v>2</v>
      </c>
      <c r="B13" s="23" t="s">
        <v>23</v>
      </c>
      <c r="C13" s="24" t="s">
        <v>22</v>
      </c>
      <c r="D13" s="24">
        <v>20</v>
      </c>
      <c r="E13" s="30"/>
      <c r="F13" s="26">
        <v>0.05</v>
      </c>
      <c r="G13" s="27">
        <f t="shared" ref="G13:G53" si="0">E13*F13+E13</f>
        <v>0</v>
      </c>
      <c r="H13" s="28">
        <f t="shared" ref="H13:H53" si="1">D13*E13</f>
        <v>0</v>
      </c>
      <c r="I13" s="27">
        <f t="shared" ref="I13:I53" si="2">D13*G13</f>
        <v>0</v>
      </c>
      <c r="J13" s="29"/>
    </row>
    <row r="14" spans="1:13" ht="48.6" customHeight="1">
      <c r="A14" s="22">
        <v>3</v>
      </c>
      <c r="B14" s="23" t="s">
        <v>24</v>
      </c>
      <c r="C14" s="24" t="s">
        <v>22</v>
      </c>
      <c r="D14" s="24">
        <v>30</v>
      </c>
      <c r="E14" s="30"/>
      <c r="F14" s="26">
        <v>0.05</v>
      </c>
      <c r="G14" s="27">
        <f t="shared" si="0"/>
        <v>0</v>
      </c>
      <c r="H14" s="28">
        <f t="shared" si="1"/>
        <v>0</v>
      </c>
      <c r="I14" s="27">
        <f t="shared" si="2"/>
        <v>0</v>
      </c>
      <c r="J14" s="29"/>
    </row>
    <row r="15" spans="1:13" ht="18.75">
      <c r="A15" s="24">
        <v>4</v>
      </c>
      <c r="B15" s="24" t="s">
        <v>25</v>
      </c>
      <c r="C15" s="24" t="s">
        <v>22</v>
      </c>
      <c r="D15" s="24">
        <v>5</v>
      </c>
      <c r="E15" s="30"/>
      <c r="F15" s="26">
        <v>0.05</v>
      </c>
      <c r="G15" s="27">
        <f t="shared" si="0"/>
        <v>0</v>
      </c>
      <c r="H15" s="28">
        <f t="shared" si="1"/>
        <v>0</v>
      </c>
      <c r="I15" s="27">
        <f t="shared" si="2"/>
        <v>0</v>
      </c>
      <c r="J15" s="29"/>
    </row>
    <row r="16" spans="1:13" ht="18.75">
      <c r="A16" s="22">
        <v>5</v>
      </c>
      <c r="B16" s="24" t="s">
        <v>26</v>
      </c>
      <c r="C16" s="24" t="s">
        <v>22</v>
      </c>
      <c r="D16" s="24">
        <v>5</v>
      </c>
      <c r="E16" s="30"/>
      <c r="F16" s="26">
        <v>0.05</v>
      </c>
      <c r="G16" s="27"/>
      <c r="H16" s="28"/>
      <c r="I16" s="27"/>
      <c r="J16" s="29"/>
    </row>
    <row r="17" spans="1:11" ht="31.15" customHeight="1">
      <c r="A17" s="24">
        <v>6</v>
      </c>
      <c r="B17" s="23" t="s">
        <v>27</v>
      </c>
      <c r="C17" s="24" t="s">
        <v>22</v>
      </c>
      <c r="D17" s="24">
        <v>5</v>
      </c>
      <c r="E17" s="30"/>
      <c r="F17" s="26">
        <v>0.05</v>
      </c>
      <c r="G17" s="27">
        <f t="shared" si="0"/>
        <v>0</v>
      </c>
      <c r="H17" s="28">
        <f t="shared" si="1"/>
        <v>0</v>
      </c>
      <c r="I17" s="27">
        <f t="shared" si="2"/>
        <v>0</v>
      </c>
      <c r="J17" s="29"/>
    </row>
    <row r="18" spans="1:11" ht="45">
      <c r="A18" s="22">
        <v>7</v>
      </c>
      <c r="B18" s="23" t="s">
        <v>28</v>
      </c>
      <c r="C18" s="24" t="s">
        <v>22</v>
      </c>
      <c r="D18" s="24">
        <v>150</v>
      </c>
      <c r="E18" s="30"/>
      <c r="F18" s="26">
        <v>0.05</v>
      </c>
      <c r="G18" s="27">
        <f t="shared" si="0"/>
        <v>0</v>
      </c>
      <c r="H18" s="28">
        <f t="shared" si="1"/>
        <v>0</v>
      </c>
      <c r="I18" s="27">
        <f t="shared" si="2"/>
        <v>0</v>
      </c>
      <c r="J18" s="29"/>
    </row>
    <row r="19" spans="1:11" ht="44.45" customHeight="1">
      <c r="A19" s="24">
        <v>8</v>
      </c>
      <c r="B19" s="23" t="s">
        <v>29</v>
      </c>
      <c r="C19" s="24" t="s">
        <v>22</v>
      </c>
      <c r="D19" s="24">
        <v>15</v>
      </c>
      <c r="E19" s="30"/>
      <c r="F19" s="26">
        <v>0.05</v>
      </c>
      <c r="G19" s="27">
        <f t="shared" si="0"/>
        <v>0</v>
      </c>
      <c r="H19" s="28">
        <f t="shared" si="1"/>
        <v>0</v>
      </c>
      <c r="I19" s="27">
        <f t="shared" si="2"/>
        <v>0</v>
      </c>
      <c r="J19" s="29"/>
    </row>
    <row r="20" spans="1:11" ht="78" customHeight="1">
      <c r="A20" s="22">
        <v>9</v>
      </c>
      <c r="B20" s="23" t="s">
        <v>30</v>
      </c>
      <c r="C20" s="24" t="s">
        <v>22</v>
      </c>
      <c r="D20" s="24">
        <v>120</v>
      </c>
      <c r="E20" s="30"/>
      <c r="F20" s="26">
        <v>0.05</v>
      </c>
      <c r="G20" s="27">
        <f t="shared" si="0"/>
        <v>0</v>
      </c>
      <c r="H20" s="28">
        <f t="shared" si="1"/>
        <v>0</v>
      </c>
      <c r="I20" s="27">
        <f t="shared" si="2"/>
        <v>0</v>
      </c>
      <c r="J20" s="29"/>
    </row>
    <row r="21" spans="1:11" ht="30">
      <c r="A21" s="24">
        <v>10</v>
      </c>
      <c r="B21" s="23" t="s">
        <v>31</v>
      </c>
      <c r="C21" s="24" t="s">
        <v>22</v>
      </c>
      <c r="D21" s="24">
        <v>40</v>
      </c>
      <c r="E21" s="31"/>
      <c r="F21" s="26">
        <v>0.05</v>
      </c>
      <c r="G21" s="27">
        <f t="shared" si="0"/>
        <v>0</v>
      </c>
      <c r="H21" s="28">
        <f t="shared" si="1"/>
        <v>0</v>
      </c>
      <c r="I21" s="27">
        <f t="shared" si="2"/>
        <v>0</v>
      </c>
      <c r="J21" s="29"/>
      <c r="K21" s="32"/>
    </row>
    <row r="22" spans="1:11" ht="45">
      <c r="A22" s="22">
        <v>11</v>
      </c>
      <c r="B22" s="23" t="s">
        <v>32</v>
      </c>
      <c r="C22" s="24" t="s">
        <v>22</v>
      </c>
      <c r="D22" s="24">
        <v>15</v>
      </c>
      <c r="E22" s="30"/>
      <c r="F22" s="26">
        <v>0.05</v>
      </c>
      <c r="G22" s="27">
        <f t="shared" si="0"/>
        <v>0</v>
      </c>
      <c r="H22" s="28">
        <f t="shared" si="1"/>
        <v>0</v>
      </c>
      <c r="I22" s="27">
        <f t="shared" si="2"/>
        <v>0</v>
      </c>
      <c r="J22" s="32"/>
      <c r="K22" s="33"/>
    </row>
    <row r="23" spans="1:11" ht="30">
      <c r="A23" s="24">
        <v>12</v>
      </c>
      <c r="B23" s="23" t="s">
        <v>33</v>
      </c>
      <c r="C23" s="24" t="s">
        <v>22</v>
      </c>
      <c r="D23" s="24">
        <v>10</v>
      </c>
      <c r="E23" s="30"/>
      <c r="F23" s="26">
        <v>0.05</v>
      </c>
      <c r="G23" s="27">
        <f t="shared" si="0"/>
        <v>0</v>
      </c>
      <c r="H23" s="28">
        <f t="shared" si="1"/>
        <v>0</v>
      </c>
      <c r="I23" s="27">
        <f t="shared" si="2"/>
        <v>0</v>
      </c>
      <c r="J23" s="32"/>
    </row>
    <row r="24" spans="1:11" ht="30">
      <c r="A24" s="22">
        <v>13</v>
      </c>
      <c r="B24" s="23" t="s">
        <v>34</v>
      </c>
      <c r="C24" s="24" t="s">
        <v>22</v>
      </c>
      <c r="D24" s="24">
        <v>10</v>
      </c>
      <c r="E24" s="30"/>
      <c r="F24" s="26">
        <v>0.05</v>
      </c>
      <c r="G24" s="27">
        <f t="shared" si="0"/>
        <v>0</v>
      </c>
      <c r="H24" s="28">
        <f t="shared" si="1"/>
        <v>0</v>
      </c>
      <c r="I24" s="27">
        <f t="shared" si="2"/>
        <v>0</v>
      </c>
      <c r="K24" s="32"/>
    </row>
    <row r="25" spans="1:11" ht="74.25">
      <c r="A25" s="24">
        <v>14</v>
      </c>
      <c r="B25" s="23" t="s">
        <v>35</v>
      </c>
      <c r="C25" s="24" t="s">
        <v>22</v>
      </c>
      <c r="D25" s="24">
        <v>150</v>
      </c>
      <c r="E25" s="30"/>
      <c r="F25" s="26">
        <v>0.05</v>
      </c>
      <c r="G25" s="27">
        <f t="shared" si="0"/>
        <v>0</v>
      </c>
      <c r="H25" s="28">
        <f t="shared" si="1"/>
        <v>0</v>
      </c>
      <c r="I25" s="27">
        <f t="shared" si="2"/>
        <v>0</v>
      </c>
    </row>
    <row r="26" spans="1:11" ht="63.6" customHeight="1">
      <c r="A26" s="22">
        <v>15</v>
      </c>
      <c r="B26" s="23" t="s">
        <v>36</v>
      </c>
      <c r="C26" s="24" t="s">
        <v>22</v>
      </c>
      <c r="D26" s="24">
        <v>10</v>
      </c>
      <c r="E26" s="30"/>
      <c r="F26" s="26">
        <v>0.05</v>
      </c>
      <c r="G26" s="27">
        <f t="shared" si="0"/>
        <v>0</v>
      </c>
      <c r="H26" s="28">
        <f t="shared" si="1"/>
        <v>0</v>
      </c>
      <c r="I26" s="27">
        <f t="shared" si="2"/>
        <v>0</v>
      </c>
      <c r="J26" s="32"/>
    </row>
    <row r="27" spans="1:11" ht="50.45" customHeight="1">
      <c r="A27" s="24">
        <v>16</v>
      </c>
      <c r="B27" s="23" t="s">
        <v>37</v>
      </c>
      <c r="C27" s="24" t="s">
        <v>22</v>
      </c>
      <c r="D27" s="24">
        <v>75</v>
      </c>
      <c r="E27" s="30"/>
      <c r="F27" s="26">
        <v>0.05</v>
      </c>
      <c r="G27" s="27">
        <f t="shared" si="0"/>
        <v>0</v>
      </c>
      <c r="H27" s="28">
        <f t="shared" si="1"/>
        <v>0</v>
      </c>
      <c r="I27" s="27">
        <f t="shared" si="2"/>
        <v>0</v>
      </c>
      <c r="J27" s="32"/>
    </row>
    <row r="28" spans="1:11" ht="31.9" customHeight="1">
      <c r="A28" s="22">
        <v>17</v>
      </c>
      <c r="B28" s="23" t="s">
        <v>38</v>
      </c>
      <c r="C28" s="24" t="s">
        <v>22</v>
      </c>
      <c r="D28" s="24">
        <v>10</v>
      </c>
      <c r="E28" s="30"/>
      <c r="F28" s="26">
        <v>0.05</v>
      </c>
      <c r="G28" s="27">
        <f t="shared" si="0"/>
        <v>0</v>
      </c>
      <c r="H28" s="28">
        <f t="shared" si="1"/>
        <v>0</v>
      </c>
      <c r="I28" s="27">
        <f t="shared" si="2"/>
        <v>0</v>
      </c>
      <c r="J28" s="32"/>
    </row>
    <row r="29" spans="1:11" ht="15.75">
      <c r="A29" s="24">
        <v>18</v>
      </c>
      <c r="B29" s="24" t="s">
        <v>39</v>
      </c>
      <c r="C29" s="24" t="s">
        <v>22</v>
      </c>
      <c r="D29" s="24">
        <v>60</v>
      </c>
      <c r="E29" s="30"/>
      <c r="F29" s="26">
        <v>0.05</v>
      </c>
      <c r="G29" s="27">
        <f t="shared" si="0"/>
        <v>0</v>
      </c>
      <c r="H29" s="28">
        <f t="shared" si="1"/>
        <v>0</v>
      </c>
      <c r="I29" s="27">
        <f t="shared" si="2"/>
        <v>0</v>
      </c>
    </row>
    <row r="30" spans="1:11" ht="25.9" customHeight="1">
      <c r="A30" s="22">
        <v>19</v>
      </c>
      <c r="B30" s="23" t="s">
        <v>40</v>
      </c>
      <c r="C30" s="24" t="s">
        <v>22</v>
      </c>
      <c r="D30" s="24">
        <v>15</v>
      </c>
      <c r="E30" s="30"/>
      <c r="F30" s="26">
        <v>0.05</v>
      </c>
      <c r="G30" s="27">
        <f t="shared" si="0"/>
        <v>0</v>
      </c>
      <c r="H30" s="28">
        <f t="shared" si="1"/>
        <v>0</v>
      </c>
      <c r="I30" s="27">
        <f t="shared" si="2"/>
        <v>0</v>
      </c>
    </row>
    <row r="31" spans="1:11" ht="43.15" customHeight="1">
      <c r="A31" s="24">
        <v>20</v>
      </c>
      <c r="B31" s="23" t="s">
        <v>41</v>
      </c>
      <c r="C31" s="24" t="s">
        <v>22</v>
      </c>
      <c r="D31" s="24">
        <v>50</v>
      </c>
      <c r="E31" s="30"/>
      <c r="F31" s="26">
        <v>0.05</v>
      </c>
      <c r="G31" s="27">
        <f t="shared" si="0"/>
        <v>0</v>
      </c>
      <c r="H31" s="28">
        <f t="shared" si="1"/>
        <v>0</v>
      </c>
      <c r="I31" s="27">
        <f t="shared" si="2"/>
        <v>0</v>
      </c>
    </row>
    <row r="32" spans="1:11" ht="49.15" customHeight="1">
      <c r="A32" s="22">
        <v>21</v>
      </c>
      <c r="B32" s="23" t="s">
        <v>42</v>
      </c>
      <c r="C32" s="24" t="s">
        <v>22</v>
      </c>
      <c r="D32" s="24">
        <v>100</v>
      </c>
      <c r="E32" s="30"/>
      <c r="F32" s="26">
        <v>0.05</v>
      </c>
      <c r="G32" s="27">
        <f t="shared" si="0"/>
        <v>0</v>
      </c>
      <c r="H32" s="28">
        <f t="shared" si="1"/>
        <v>0</v>
      </c>
      <c r="I32" s="27">
        <f t="shared" si="2"/>
        <v>0</v>
      </c>
      <c r="J32" s="5"/>
      <c r="K32" s="5"/>
    </row>
    <row r="33" spans="1:11" ht="29.45" customHeight="1">
      <c r="A33" s="24">
        <v>22</v>
      </c>
      <c r="B33" s="23" t="s">
        <v>43</v>
      </c>
      <c r="C33" s="24" t="s">
        <v>22</v>
      </c>
      <c r="D33" s="24">
        <v>70</v>
      </c>
      <c r="E33" s="30"/>
      <c r="F33" s="34">
        <v>0.05</v>
      </c>
      <c r="G33" s="27">
        <f t="shared" si="0"/>
        <v>0</v>
      </c>
      <c r="H33" s="28">
        <f t="shared" si="1"/>
        <v>0</v>
      </c>
      <c r="I33" s="27">
        <f t="shared" si="2"/>
        <v>0</v>
      </c>
    </row>
    <row r="34" spans="1:11" ht="30">
      <c r="A34" s="22">
        <v>23</v>
      </c>
      <c r="B34" s="71" t="s">
        <v>44</v>
      </c>
      <c r="C34" s="35" t="s">
        <v>22</v>
      </c>
      <c r="D34" s="36">
        <v>50</v>
      </c>
      <c r="E34" s="37"/>
      <c r="F34" s="38">
        <v>0.05</v>
      </c>
      <c r="G34" s="27">
        <f t="shared" si="0"/>
        <v>0</v>
      </c>
      <c r="H34" s="28">
        <f t="shared" si="1"/>
        <v>0</v>
      </c>
      <c r="I34" s="27">
        <f t="shared" si="2"/>
        <v>0</v>
      </c>
      <c r="K34" t="s">
        <v>45</v>
      </c>
    </row>
    <row r="35" spans="1:11" ht="15.75">
      <c r="A35" s="24">
        <v>24</v>
      </c>
      <c r="B35" s="22" t="s">
        <v>46</v>
      </c>
      <c r="C35" s="22" t="s">
        <v>22</v>
      </c>
      <c r="D35" s="22">
        <v>40</v>
      </c>
      <c r="E35" s="25"/>
      <c r="F35" s="26">
        <v>0.05</v>
      </c>
      <c r="G35" s="27">
        <f t="shared" si="0"/>
        <v>0</v>
      </c>
      <c r="H35" s="28">
        <f t="shared" si="1"/>
        <v>0</v>
      </c>
      <c r="I35" s="27">
        <f t="shared" si="2"/>
        <v>0</v>
      </c>
    </row>
    <row r="36" spans="1:11" ht="15.75">
      <c r="A36" s="22">
        <v>25</v>
      </c>
      <c r="B36" s="24" t="s">
        <v>47</v>
      </c>
      <c r="C36" s="24" t="s">
        <v>22</v>
      </c>
      <c r="D36" s="24">
        <v>200</v>
      </c>
      <c r="E36" s="30"/>
      <c r="F36" s="26">
        <v>0.05</v>
      </c>
      <c r="G36" s="27">
        <f t="shared" si="0"/>
        <v>0</v>
      </c>
      <c r="H36" s="28">
        <f t="shared" si="1"/>
        <v>0</v>
      </c>
      <c r="I36" s="27">
        <f t="shared" si="2"/>
        <v>0</v>
      </c>
    </row>
    <row r="37" spans="1:11" ht="15.75">
      <c r="A37" s="24">
        <v>26</v>
      </c>
      <c r="B37" s="24" t="s">
        <v>48</v>
      </c>
      <c r="C37" s="24" t="s">
        <v>22</v>
      </c>
      <c r="D37" s="24">
        <v>3</v>
      </c>
      <c r="E37" s="30"/>
      <c r="F37" s="26">
        <v>0.05</v>
      </c>
      <c r="G37" s="27">
        <f t="shared" si="0"/>
        <v>0</v>
      </c>
      <c r="H37" s="28">
        <f t="shared" si="1"/>
        <v>0</v>
      </c>
      <c r="I37" s="27">
        <f t="shared" si="2"/>
        <v>0</v>
      </c>
    </row>
    <row r="38" spans="1:11" ht="30">
      <c r="A38" s="22">
        <v>27</v>
      </c>
      <c r="B38" s="23" t="s">
        <v>49</v>
      </c>
      <c r="C38" s="24" t="s">
        <v>22</v>
      </c>
      <c r="D38" s="24">
        <v>1000</v>
      </c>
      <c r="E38" s="30"/>
      <c r="F38" s="26">
        <v>0.05</v>
      </c>
      <c r="G38" s="27">
        <f t="shared" si="0"/>
        <v>0</v>
      </c>
      <c r="H38" s="28">
        <f t="shared" si="1"/>
        <v>0</v>
      </c>
      <c r="I38" s="27">
        <f t="shared" si="2"/>
        <v>0</v>
      </c>
    </row>
    <row r="39" spans="1:11" ht="15.75">
      <c r="A39" s="24">
        <v>28</v>
      </c>
      <c r="B39" s="24" t="s">
        <v>50</v>
      </c>
      <c r="C39" s="24" t="s">
        <v>22</v>
      </c>
      <c r="D39" s="24">
        <v>1000</v>
      </c>
      <c r="E39" s="30"/>
      <c r="F39" s="26">
        <v>0.05</v>
      </c>
      <c r="G39" s="27">
        <f t="shared" si="0"/>
        <v>0</v>
      </c>
      <c r="H39" s="28">
        <f t="shared" si="1"/>
        <v>0</v>
      </c>
      <c r="I39" s="27">
        <f t="shared" si="2"/>
        <v>0</v>
      </c>
    </row>
    <row r="40" spans="1:11" ht="15.75">
      <c r="A40" s="22">
        <v>29</v>
      </c>
      <c r="B40" s="24" t="s">
        <v>51</v>
      </c>
      <c r="C40" s="24" t="s">
        <v>22</v>
      </c>
      <c r="D40" s="24">
        <v>40</v>
      </c>
      <c r="E40" s="30"/>
      <c r="F40" s="26">
        <v>0.05</v>
      </c>
      <c r="G40" s="27">
        <f t="shared" si="0"/>
        <v>0</v>
      </c>
      <c r="H40" s="28">
        <f t="shared" si="1"/>
        <v>0</v>
      </c>
      <c r="I40" s="27">
        <f t="shared" si="2"/>
        <v>0</v>
      </c>
    </row>
    <row r="41" spans="1:11" ht="30">
      <c r="A41" s="24">
        <v>30</v>
      </c>
      <c r="B41" s="23" t="s">
        <v>52</v>
      </c>
      <c r="C41" s="24" t="s">
        <v>22</v>
      </c>
      <c r="D41" s="24">
        <v>1500</v>
      </c>
      <c r="E41" s="30"/>
      <c r="F41" s="26">
        <v>0.05</v>
      </c>
      <c r="G41" s="27">
        <f t="shared" si="0"/>
        <v>0</v>
      </c>
      <c r="H41" s="28">
        <f t="shared" si="1"/>
        <v>0</v>
      </c>
      <c r="I41" s="27">
        <f t="shared" si="2"/>
        <v>0</v>
      </c>
    </row>
    <row r="42" spans="1:11" ht="15.75">
      <c r="A42" s="22">
        <v>31</v>
      </c>
      <c r="B42" s="24" t="s">
        <v>53</v>
      </c>
      <c r="C42" s="24" t="s">
        <v>22</v>
      </c>
      <c r="D42" s="24">
        <v>1000</v>
      </c>
      <c r="E42" s="30"/>
      <c r="F42" s="26">
        <v>0.05</v>
      </c>
      <c r="G42" s="27">
        <f t="shared" si="0"/>
        <v>0</v>
      </c>
      <c r="H42" s="28">
        <f t="shared" si="1"/>
        <v>0</v>
      </c>
      <c r="I42" s="27">
        <f t="shared" si="2"/>
        <v>0</v>
      </c>
    </row>
    <row r="43" spans="1:11" ht="15.75">
      <c r="A43" s="24">
        <v>32</v>
      </c>
      <c r="B43" s="24" t="s">
        <v>54</v>
      </c>
      <c r="C43" s="24" t="s">
        <v>22</v>
      </c>
      <c r="D43" s="24">
        <v>170</v>
      </c>
      <c r="E43" s="30"/>
      <c r="F43" s="26">
        <v>0.05</v>
      </c>
      <c r="G43" s="27">
        <f t="shared" si="0"/>
        <v>0</v>
      </c>
      <c r="H43" s="28">
        <f t="shared" si="1"/>
        <v>0</v>
      </c>
      <c r="I43" s="27">
        <f t="shared" si="2"/>
        <v>0</v>
      </c>
    </row>
    <row r="44" spans="1:11" ht="15.75">
      <c r="A44" s="22">
        <v>33</v>
      </c>
      <c r="B44" s="24" t="s">
        <v>55</v>
      </c>
      <c r="C44" s="24" t="s">
        <v>22</v>
      </c>
      <c r="D44" s="24">
        <v>70</v>
      </c>
      <c r="E44" s="31"/>
      <c r="F44" s="26">
        <v>0.05</v>
      </c>
      <c r="G44" s="27">
        <f t="shared" si="0"/>
        <v>0</v>
      </c>
      <c r="H44" s="28">
        <f t="shared" si="1"/>
        <v>0</v>
      </c>
      <c r="I44" s="27">
        <f t="shared" si="2"/>
        <v>0</v>
      </c>
    </row>
    <row r="45" spans="1:11" ht="28.15" customHeight="1">
      <c r="A45" s="24">
        <v>34</v>
      </c>
      <c r="B45" s="23" t="s">
        <v>56</v>
      </c>
      <c r="C45" s="24" t="s">
        <v>22</v>
      </c>
      <c r="D45" s="24">
        <v>450</v>
      </c>
      <c r="E45" s="31"/>
      <c r="F45" s="26">
        <v>0.05</v>
      </c>
      <c r="G45" s="27">
        <f t="shared" si="0"/>
        <v>0</v>
      </c>
      <c r="H45" s="28">
        <f t="shared" si="1"/>
        <v>0</v>
      </c>
      <c r="I45" s="27">
        <f t="shared" si="2"/>
        <v>0</v>
      </c>
    </row>
    <row r="46" spans="1:11" ht="49.9" customHeight="1">
      <c r="A46" s="22">
        <v>35</v>
      </c>
      <c r="B46" s="39" t="s">
        <v>57</v>
      </c>
      <c r="C46" s="36" t="s">
        <v>22</v>
      </c>
      <c r="D46" s="40">
        <v>50</v>
      </c>
      <c r="E46" s="41"/>
      <c r="F46" s="42">
        <v>0.05</v>
      </c>
      <c r="G46" s="27">
        <f t="shared" si="0"/>
        <v>0</v>
      </c>
      <c r="H46" s="28">
        <f t="shared" si="1"/>
        <v>0</v>
      </c>
      <c r="I46" s="27">
        <f t="shared" si="2"/>
        <v>0</v>
      </c>
    </row>
    <row r="47" spans="1:11" ht="30">
      <c r="A47" s="24">
        <v>36</v>
      </c>
      <c r="B47" s="72" t="s">
        <v>58</v>
      </c>
      <c r="C47" s="22" t="s">
        <v>22</v>
      </c>
      <c r="D47" s="43">
        <v>200</v>
      </c>
      <c r="E47" s="44"/>
      <c r="F47" s="26">
        <v>0.05</v>
      </c>
      <c r="G47" s="27">
        <f t="shared" si="0"/>
        <v>0</v>
      </c>
      <c r="H47" s="28">
        <f t="shared" si="1"/>
        <v>0</v>
      </c>
      <c r="I47" s="27">
        <f t="shared" si="2"/>
        <v>0</v>
      </c>
    </row>
    <row r="48" spans="1:11" ht="30">
      <c r="A48" s="22">
        <v>37</v>
      </c>
      <c r="B48" s="53" t="s">
        <v>59</v>
      </c>
      <c r="C48" s="24" t="s">
        <v>22</v>
      </c>
      <c r="D48" s="45">
        <v>800</v>
      </c>
      <c r="E48" s="46"/>
      <c r="F48" s="34">
        <v>0.05</v>
      </c>
      <c r="G48" s="27">
        <f t="shared" si="0"/>
        <v>0</v>
      </c>
      <c r="H48" s="28">
        <f t="shared" si="1"/>
        <v>0</v>
      </c>
      <c r="I48" s="27">
        <f t="shared" si="2"/>
        <v>0</v>
      </c>
    </row>
    <row r="49" spans="1:11" ht="18.75">
      <c r="A49" s="24">
        <v>38</v>
      </c>
      <c r="B49" s="24" t="s">
        <v>60</v>
      </c>
      <c r="C49" s="24" t="s">
        <v>22</v>
      </c>
      <c r="D49" s="45">
        <v>10</v>
      </c>
      <c r="E49" s="47"/>
      <c r="F49" s="34">
        <v>0.05</v>
      </c>
      <c r="G49" s="27">
        <f t="shared" si="0"/>
        <v>0</v>
      </c>
      <c r="H49" s="28">
        <f t="shared" si="1"/>
        <v>0</v>
      </c>
      <c r="I49" s="27">
        <f t="shared" si="2"/>
        <v>0</v>
      </c>
    </row>
    <row r="50" spans="1:11" ht="18.75">
      <c r="A50" s="22">
        <v>39</v>
      </c>
      <c r="B50" s="48" t="s">
        <v>61</v>
      </c>
      <c r="C50" s="24" t="s">
        <v>22</v>
      </c>
      <c r="D50" s="45">
        <v>1000</v>
      </c>
      <c r="E50" s="47"/>
      <c r="F50" s="34">
        <v>0.05</v>
      </c>
      <c r="G50" s="27">
        <f t="shared" si="0"/>
        <v>0</v>
      </c>
      <c r="H50" s="28">
        <f t="shared" si="1"/>
        <v>0</v>
      </c>
      <c r="I50" s="27">
        <f t="shared" si="2"/>
        <v>0</v>
      </c>
    </row>
    <row r="51" spans="1:11" ht="18.600000000000001" customHeight="1">
      <c r="A51" s="24">
        <v>40</v>
      </c>
      <c r="B51" s="49" t="s">
        <v>62</v>
      </c>
      <c r="C51" s="24" t="s">
        <v>22</v>
      </c>
      <c r="D51" s="50">
        <v>25</v>
      </c>
      <c r="E51" s="51"/>
      <c r="F51" s="52">
        <v>0.05</v>
      </c>
      <c r="G51" s="27">
        <f t="shared" si="0"/>
        <v>0</v>
      </c>
      <c r="H51" s="28">
        <f t="shared" si="1"/>
        <v>0</v>
      </c>
      <c r="I51" s="27">
        <f t="shared" si="2"/>
        <v>0</v>
      </c>
    </row>
    <row r="52" spans="1:11" ht="21" customHeight="1">
      <c r="A52" s="22">
        <v>41</v>
      </c>
      <c r="B52" s="53" t="s">
        <v>63</v>
      </c>
      <c r="C52" s="24" t="s">
        <v>22</v>
      </c>
      <c r="D52" s="50">
        <v>50</v>
      </c>
      <c r="E52" s="51"/>
      <c r="F52" s="54">
        <v>0.05</v>
      </c>
      <c r="G52" s="27">
        <f t="shared" si="0"/>
        <v>0</v>
      </c>
      <c r="H52" s="28">
        <f t="shared" si="1"/>
        <v>0</v>
      </c>
      <c r="I52" s="27">
        <f t="shared" si="2"/>
        <v>0</v>
      </c>
    </row>
    <row r="53" spans="1:11" ht="22.9" customHeight="1">
      <c r="A53" s="24">
        <v>42</v>
      </c>
      <c r="B53" s="55" t="s">
        <v>64</v>
      </c>
      <c r="C53" s="55" t="s">
        <v>22</v>
      </c>
      <c r="D53" s="56">
        <v>10</v>
      </c>
      <c r="E53" s="56"/>
      <c r="F53" s="57">
        <v>0.05</v>
      </c>
      <c r="G53" s="58">
        <f t="shared" si="0"/>
        <v>0</v>
      </c>
      <c r="H53" s="59">
        <f t="shared" si="1"/>
        <v>0</v>
      </c>
      <c r="I53" s="58">
        <f t="shared" si="2"/>
        <v>0</v>
      </c>
    </row>
    <row r="54" spans="1:11" ht="37.5">
      <c r="B54" s="60"/>
      <c r="C54" s="60"/>
      <c r="D54" s="61" t="s">
        <v>65</v>
      </c>
      <c r="E54" s="62"/>
      <c r="F54" s="62"/>
      <c r="G54" s="62"/>
      <c r="H54" s="63">
        <f>SUM(H12:H52)</f>
        <v>0</v>
      </c>
      <c r="I54" s="64">
        <f>SUM(I12:I53)</f>
        <v>0</v>
      </c>
    </row>
    <row r="55" spans="1:11" ht="18">
      <c r="B55" s="60"/>
      <c r="C55" s="60"/>
      <c r="D55" s="60"/>
      <c r="E55" s="60"/>
      <c r="F55" s="60"/>
      <c r="G55" s="60"/>
      <c r="H55" s="65"/>
      <c r="I55" s="66"/>
    </row>
    <row r="56" spans="1:11" ht="18">
      <c r="B56" s="60"/>
      <c r="C56" s="60"/>
      <c r="D56" s="60"/>
      <c r="E56" s="60"/>
      <c r="F56" s="60"/>
      <c r="G56" s="60"/>
      <c r="H56" s="65"/>
      <c r="I56" s="66"/>
    </row>
    <row r="57" spans="1:11" ht="17.45">
      <c r="B57" s="32" t="s">
        <v>66</v>
      </c>
      <c r="C57" s="32"/>
      <c r="D57" s="32"/>
      <c r="E57" s="32"/>
      <c r="F57" s="32"/>
      <c r="G57" s="32"/>
      <c r="I57" s="32"/>
    </row>
    <row r="58" spans="1:11" ht="17.45"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59" spans="1:11" ht="15.6">
      <c r="A59" s="75" t="s">
        <v>67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</row>
    <row r="60" spans="1:11" ht="15.6">
      <c r="A60" s="75" t="s">
        <v>68</v>
      </c>
      <c r="B60" s="75"/>
      <c r="C60" s="75"/>
      <c r="D60" s="75"/>
      <c r="E60" s="75"/>
      <c r="F60" s="75"/>
      <c r="G60" s="75"/>
      <c r="H60" s="75"/>
      <c r="I60" s="75"/>
      <c r="J60" s="67"/>
      <c r="K60" s="67"/>
    </row>
    <row r="61" spans="1:11" ht="15.6">
      <c r="A61" s="75" t="s">
        <v>69</v>
      </c>
      <c r="B61" s="75"/>
      <c r="C61" s="75"/>
      <c r="D61" s="75"/>
      <c r="E61" s="75"/>
      <c r="F61" s="75"/>
      <c r="G61" s="75"/>
      <c r="H61" s="75"/>
      <c r="I61" s="75"/>
      <c r="J61" s="68"/>
      <c r="K61" s="68"/>
    </row>
    <row r="62" spans="1:11">
      <c r="A62" t="s">
        <v>70</v>
      </c>
      <c r="B62" s="69"/>
      <c r="C62" s="69"/>
      <c r="D62" s="69"/>
      <c r="E62" s="69"/>
      <c r="F62" s="69"/>
      <c r="G62" s="69"/>
      <c r="H62" s="70"/>
      <c r="I62" s="69"/>
      <c r="J62" s="69"/>
      <c r="K62" s="69"/>
    </row>
    <row r="63" spans="1:11">
      <c r="B63" s="69"/>
      <c r="C63" s="69"/>
      <c r="D63" s="69"/>
      <c r="E63" s="69"/>
      <c r="F63" s="69"/>
      <c r="G63" s="69"/>
      <c r="H63" s="70"/>
      <c r="I63" s="69"/>
      <c r="J63" s="69"/>
      <c r="K63" s="69"/>
    </row>
    <row r="64" spans="1:11">
      <c r="B64" s="69"/>
      <c r="C64" s="69"/>
      <c r="D64" s="69"/>
      <c r="E64" s="69"/>
      <c r="F64" s="69"/>
      <c r="G64" s="69"/>
      <c r="H64" s="70"/>
      <c r="I64" s="69"/>
      <c r="J64" s="69"/>
      <c r="K64" s="69"/>
    </row>
    <row r="65" spans="2:9" ht="17.45">
      <c r="B65" s="32" t="s">
        <v>71</v>
      </c>
      <c r="C65" s="32"/>
      <c r="H65" t="s">
        <v>72</v>
      </c>
    </row>
    <row r="66" spans="2:9">
      <c r="B66" t="s">
        <v>73</v>
      </c>
      <c r="H66" t="s">
        <v>74</v>
      </c>
    </row>
    <row r="67" spans="2:9" ht="15.6">
      <c r="B67" s="4"/>
      <c r="C67" s="5"/>
      <c r="D67" s="5"/>
      <c r="E67" s="5"/>
      <c r="F67" s="5"/>
      <c r="G67" s="5"/>
      <c r="H67" s="5"/>
      <c r="I67" s="5"/>
    </row>
    <row r="68" spans="2:9" ht="15.6">
      <c r="B68" s="4"/>
      <c r="C68" s="5"/>
      <c r="D68" s="5"/>
      <c r="E68" s="5"/>
      <c r="F68" s="5"/>
      <c r="G68" s="5"/>
      <c r="H68" s="5"/>
      <c r="I68" s="5"/>
    </row>
    <row r="69" spans="2:9" ht="15"/>
  </sheetData>
  <mergeCells count="5">
    <mergeCell ref="J9:J10"/>
    <mergeCell ref="K9:K10"/>
    <mergeCell ref="A59:K59"/>
    <mergeCell ref="A60:I60"/>
    <mergeCell ref="A61:I6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Dorota Wasiak</dc:creator>
  <cp:keywords/>
  <dc:description/>
  <cp:lastModifiedBy>Dorota Wasiak</cp:lastModifiedBy>
  <cp:revision/>
  <dcterms:created xsi:type="dcterms:W3CDTF">2024-11-28T13:07:42Z</dcterms:created>
  <dcterms:modified xsi:type="dcterms:W3CDTF">2025-11-17T13:41:09Z</dcterms:modified>
  <cp:category/>
  <cp:contentStatus/>
</cp:coreProperties>
</file>