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d.docs.live.net/9b9da15bb236bb5d/Pulpit/przetarg2024/art spoż różne/"/>
    </mc:Choice>
  </mc:AlternateContent>
  <xr:revisionPtr revIDLastSave="78" documentId="8_{A8534F04-7B8A-436A-9E9D-42B319658DB1}" xr6:coauthVersionLast="47" xr6:coauthVersionMax="47" xr10:uidLastSave="{38BED133-E0D2-49C8-A98A-06510C48BE06}"/>
  <bookViews>
    <workbookView xWindow="-108" yWindow="-108" windowWidth="23256" windowHeight="12576" xr2:uid="{73CF8989-83E6-4F91-BF9D-131127884392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6" i="1" l="1"/>
  <c r="H96" i="1"/>
  <c r="G96" i="1"/>
  <c r="I95" i="1"/>
  <c r="H95" i="1"/>
  <c r="G95" i="1"/>
  <c r="I94" i="1"/>
  <c r="H94" i="1"/>
  <c r="G94" i="1"/>
  <c r="I93" i="1"/>
  <c r="H93" i="1"/>
  <c r="G93" i="1"/>
  <c r="I92" i="1"/>
  <c r="H92" i="1"/>
  <c r="G92" i="1"/>
  <c r="I91" i="1"/>
  <c r="H91" i="1"/>
  <c r="G91" i="1"/>
  <c r="I90" i="1"/>
  <c r="H90" i="1"/>
  <c r="G90" i="1"/>
  <c r="I89" i="1"/>
  <c r="H89" i="1"/>
  <c r="G89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I81" i="1"/>
  <c r="H81" i="1"/>
  <c r="G81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I68" i="1"/>
  <c r="H68" i="1"/>
  <c r="G68" i="1"/>
  <c r="I67" i="1"/>
  <c r="H67" i="1"/>
  <c r="G67" i="1"/>
  <c r="I66" i="1"/>
  <c r="H66" i="1"/>
  <c r="G66" i="1"/>
  <c r="I65" i="1"/>
  <c r="H65" i="1"/>
  <c r="G65" i="1"/>
  <c r="I64" i="1"/>
  <c r="H64" i="1"/>
  <c r="G64" i="1"/>
  <c r="I63" i="1"/>
  <c r="H63" i="1"/>
  <c r="G63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I54" i="1"/>
  <c r="H54" i="1"/>
  <c r="G54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6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H97" i="1" l="1"/>
  <c r="I97" i="1"/>
</calcChain>
</file>

<file path=xl/sharedStrings.xml><?xml version="1.0" encoding="utf-8"?>
<sst xmlns="http://schemas.openxmlformats.org/spreadsheetml/2006/main" count="207" uniqueCount="126">
  <si>
    <t>Formularz asortymentowo - cenowy</t>
  </si>
  <si>
    <r>
      <t xml:space="preserve">WYKONAWCA </t>
    </r>
    <r>
      <rPr>
        <b/>
        <i/>
        <sz val="12"/>
        <color theme="1"/>
        <rFont val="Arial"/>
        <family val="2"/>
        <charset val="238"/>
      </rPr>
      <t>(nazwa)…………………………………………………………………………………………………………………….</t>
    </r>
  </si>
  <si>
    <t>zobowiazuje się do wykonania zamówienia w poniższej cenie :</t>
  </si>
  <si>
    <r>
      <t xml:space="preserve"> </t>
    </r>
    <r>
      <rPr>
        <sz val="11"/>
        <color theme="1"/>
        <rFont val="Arial"/>
        <family val="2"/>
        <charset val="238"/>
      </rPr>
      <t>ARTYKUŁY SPOŻYWCZE RÓŻNE</t>
    </r>
  </si>
  <si>
    <t>L.P.</t>
  </si>
  <si>
    <t>NAZWA TOWARU</t>
  </si>
  <si>
    <t>J.M.</t>
  </si>
  <si>
    <t>ILOŚĆ</t>
  </si>
  <si>
    <t>CENA jed. Netto</t>
  </si>
  <si>
    <t>VAT %</t>
  </si>
  <si>
    <t>CENA  jed. Brutto</t>
  </si>
  <si>
    <t>WARTOŚĆ NETTO zł</t>
  </si>
  <si>
    <t>WARTOŚĆ BRUTTO   zł</t>
  </si>
  <si>
    <t>a</t>
  </si>
  <si>
    <t>b</t>
  </si>
  <si>
    <t>c</t>
  </si>
  <si>
    <t>d</t>
  </si>
  <si>
    <t>e</t>
  </si>
  <si>
    <t>f</t>
  </si>
  <si>
    <t>g</t>
  </si>
  <si>
    <t>d x e</t>
  </si>
  <si>
    <t>Ananasy krojone,  puszka 0,425kg</t>
  </si>
  <si>
    <t>szt</t>
  </si>
  <si>
    <t>Banan suszony op 125g</t>
  </si>
  <si>
    <t>Koncentrat barszczu czerwonego typu Krakus</t>
  </si>
  <si>
    <t>Bazylia suszona 20 g</t>
  </si>
  <si>
    <t>Brzoskwinie krojona, puszka ,45 kg</t>
  </si>
  <si>
    <t xml:space="preserve">Budyń z cukrem, skład: skrobia ziemniaczana, skrobia kukurydziana, 60 g ,typu Winiary lub równoważny </t>
  </si>
  <si>
    <t xml:space="preserve">Chrzan tarty 290 g typu Motyl lub równoważny </t>
  </si>
  <si>
    <t>szt.</t>
  </si>
  <si>
    <t>Cukier paczkowany op.1 kg</t>
  </si>
  <si>
    <t>kg</t>
  </si>
  <si>
    <t>Cukier puder 400 g</t>
  </si>
  <si>
    <t>Cukier trzcinowy op. 0,5 kg</t>
  </si>
  <si>
    <t>op</t>
  </si>
  <si>
    <t>Cukier waniliowy 32g</t>
  </si>
  <si>
    <t>Cynamon mielony 20 g</t>
  </si>
  <si>
    <t xml:space="preserve">Czosnek suszony 20-25 g </t>
  </si>
  <si>
    <t>Drożdże świeże 100 g</t>
  </si>
  <si>
    <t>Dżem bez cukru słodzony sokiem z jabłek op. 200g</t>
  </si>
  <si>
    <t>Fasola sucha paczkowana mała, ziarno białe bez przebarwień- opak. 0,4 kg</t>
  </si>
  <si>
    <t>Galaretka owocowa -mix smaków 75 g (bardzo dobrej jakości, która po sporządzeniu będzie dobrze tęstniała) typu Winiary lub równoważna</t>
  </si>
  <si>
    <t>Groch łuskany op. 400g połówki</t>
  </si>
  <si>
    <t xml:space="preserve">Groszek konserwowy kllibrowany, masa całkowita 400 g, po odcieku 240g,  typu Bonduelle lub równoważny </t>
  </si>
  <si>
    <t xml:space="preserve">Herbata czarna liściasta 100 g (typu Lipton) lub równoważna </t>
  </si>
  <si>
    <t xml:space="preserve">Herbatka kwiat Hibiskusa (całe kwiaty)30-50 g </t>
  </si>
  <si>
    <t>Herbatka ziołowa- rumianek, melisa - 20 - 25x 2g</t>
  </si>
  <si>
    <t>op.</t>
  </si>
  <si>
    <t>Imbir mielony 15g</t>
  </si>
  <si>
    <t xml:space="preserve">Kakao ciemne niskotłuszczowe 10%-12%, 80- 100 g typu Wawel lub równoważne </t>
  </si>
  <si>
    <t xml:space="preserve">Kasza gryczana paczkowana op.1 kg </t>
  </si>
  <si>
    <t>Kasza jaglana op. 400 g</t>
  </si>
  <si>
    <t>Kasza jęczmienna drobna, średnia i gruba (paczkowana), op.1 kg</t>
  </si>
  <si>
    <t>Kasza manna paczkowana op.1kg</t>
  </si>
  <si>
    <t>Kaszka kukurydziana op.900 g-1 kg, skład: 100% kaszki kukurydzianej</t>
  </si>
  <si>
    <t>Kawa zbożowa rozpuszczalna 150 g (typu Inka) lub równoażna</t>
  </si>
  <si>
    <t xml:space="preserve">Ketchup łagodny, tuba wyciskana, skład: 100 g produktu uzyskane z ≥ 163g pomidorów,  bez konserwantów, masa ≥ 430 g typu Pudliszki,  lub równoważny </t>
  </si>
  <si>
    <t>Koncentrat pomidorowy DWORSkI  op. 0,97- 1 kg lub równoważny</t>
  </si>
  <si>
    <t>Kukurydza konserwowa złocista, ziarno kalibrowane, bez dodatku cukru, masa całkowita 340 gram, po odcieku 285g, puszka łatwootwieralna, typu Bonduelle lub równoważna</t>
  </si>
  <si>
    <t>Kurkuma</t>
  </si>
  <si>
    <t>Kwasek cytrynowy 20 g</t>
  </si>
  <si>
    <t>Lipa- herbatka expresowa opak.20 szt. po 0,015 kg</t>
  </si>
  <si>
    <t>Liść laurowy 6-8 g typu KAMIS lub równoważny</t>
  </si>
  <si>
    <t xml:space="preserve">Majeranek 9 g typu Kamis lub równoważny </t>
  </si>
  <si>
    <t>Majonez Light o obniżonej zawartości tłuszczu op. ≥ 630 g</t>
  </si>
  <si>
    <t>Makaron cienka nitka , skład- mąka makaronowa 50%,mąka z pszenicy durum50%,  opak. 0,5 kg (typu Czaniec)lub równoważny</t>
  </si>
  <si>
    <t>Makaron literki opak. 250g</t>
  </si>
  <si>
    <t>Makaron razowy op. 0,4 kg</t>
  </si>
  <si>
    <t>Makaron ryżowy, 200-250 g</t>
  </si>
  <si>
    <t xml:space="preserve">Makaron smakowy(np..szpinak, pomidor),op. ≥400g </t>
  </si>
  <si>
    <t xml:space="preserve">Makaron spaghethi - opak.0,4 kg (typu Lubella) lub równoważny </t>
  </si>
  <si>
    <t>Makaron w asortymencie z pszenicy typu durum opak.0,4 kg (typu Lubella) lub równoważny</t>
  </si>
  <si>
    <t>Makaron zacierka pak 250gtypugoliard lub równoważny</t>
  </si>
  <si>
    <t>sz</t>
  </si>
  <si>
    <t xml:space="preserve">Mąka pszenna paczkowana typ 480 op. 1 kg Szadkowska  lub równoważna </t>
  </si>
  <si>
    <t>Mąka ziemniaczana op.1 kg</t>
  </si>
  <si>
    <t>Mieszanka studencka 100g</t>
  </si>
  <si>
    <t xml:space="preserve">Mięta liściasta opak. 50 g </t>
  </si>
  <si>
    <r>
      <t xml:space="preserve">Miód naturalny wielokwiatowy </t>
    </r>
    <r>
      <rPr>
        <b/>
        <sz val="12"/>
        <color theme="1"/>
        <rFont val="Arial"/>
        <family val="2"/>
        <charset val="238"/>
      </rPr>
      <t>skrystalizowany</t>
    </r>
    <r>
      <rPr>
        <sz val="12"/>
        <color theme="1"/>
        <rFont val="Arial"/>
        <family val="2"/>
        <charset val="238"/>
      </rPr>
      <t xml:space="preserve"> op. ≥  370 g</t>
    </r>
  </si>
  <si>
    <t>Musztarda Sarepska 185-210g</t>
  </si>
  <si>
    <r>
      <t xml:space="preserve">Naturalny 100 % sok z owoców bez dodatku cukru, wody i konserwantów (sok naturalnie mętny, </t>
    </r>
    <r>
      <rPr>
        <b/>
        <sz val="12"/>
        <color theme="1"/>
        <rFont val="Arial"/>
        <family val="2"/>
        <charset val="238"/>
      </rPr>
      <t>uzyskiwany ze świeżych owoców</t>
    </r>
    <r>
      <rPr>
        <sz val="12"/>
        <color theme="1"/>
        <rFont val="Arial"/>
        <family val="2"/>
        <charset val="238"/>
      </rPr>
      <t xml:space="preserve">, a nie odzyskiwany z zagęszczanych soków) ;   op. 3l, karton z kranikiem typu </t>
    </r>
    <r>
      <rPr>
        <b/>
        <sz val="12"/>
        <color theme="1"/>
        <rFont val="Arial"/>
        <family val="2"/>
        <charset val="238"/>
      </rPr>
      <t xml:space="preserve">Wiatrowy Sad </t>
    </r>
    <r>
      <rPr>
        <sz val="12"/>
        <color theme="1"/>
        <rFont val="Arial"/>
        <family val="2"/>
        <charset val="238"/>
      </rPr>
      <t>lub równoważny</t>
    </r>
  </si>
  <si>
    <t>Olej rzepakowy z pierwszego tłoczenia, filtrowany na zimno, opakowanie1litrowe,typu Kujawski lub równoważny</t>
  </si>
  <si>
    <t xml:space="preserve">Olej słonecznikowy op. 1l </t>
  </si>
  <si>
    <t xml:space="preserve">Oliwa z oliwek </t>
  </si>
  <si>
    <t>litr</t>
  </si>
  <si>
    <t>Papryka mielona słodka 20 g typu Kamis lub równoważna</t>
  </si>
  <si>
    <t xml:space="preserve">Pieprz mielony 20 g typu Kamis lub równoważny </t>
  </si>
  <si>
    <t>Płatki kukurydziane z witaminami typu Pacyfik op.600 g</t>
  </si>
  <si>
    <t>Płatki owsiane górskie do zaparzania 500g</t>
  </si>
  <si>
    <t>Płatki ryżowe 250g</t>
  </si>
  <si>
    <t xml:space="preserve">Pomidory krojone bez skórki w soku pomidorowym, puszka łatwootwieralna, masa po odcieku 280g, masa całkowita 400g, typu Łowicz lub równoważne </t>
  </si>
  <si>
    <t>Pomidory suszone w oleju 320g</t>
  </si>
  <si>
    <t>Przyprawa Curry 20g</t>
  </si>
  <si>
    <t>Przyprawa- Jarzynka bez soli typu Przyprawa Eko op.100g</t>
  </si>
  <si>
    <t>Przyprawy: Pieprz biały mielony 15g; Oregano mielone 10g: Tymianek 10g; Pieprz ziołowy 20g; Liść lubczyku 10g; Kminek mielony 20g</t>
  </si>
  <si>
    <t>Rodzynki sułtańskie, jasne, kraj pochodzenia: Grecja, 100 g</t>
  </si>
  <si>
    <t xml:space="preserve">Ryż paczkowany, torba foliowa op. 1 kg </t>
  </si>
  <si>
    <t>Soczek owocowy 100% w kartoniku, poj.200ml z rurką, typu Tumbark lub równoważny</t>
  </si>
  <si>
    <t>Sok z warzyw i owoców bez cukru i innych substancji słodzących, bez konserwantów i sztucznych barwników, opak. 0,3 ( typu Kubuś 100%) lub równoważny - plastikowa butelka z dzióbkiem</t>
  </si>
  <si>
    <t>sos łowicz</t>
  </si>
  <si>
    <t>Sos sojowy jasny,op.≥ 640 ml</t>
  </si>
  <si>
    <t>Sól morska op.1 kg</t>
  </si>
  <si>
    <t>Suszona żurawina op. 100 g</t>
  </si>
  <si>
    <t xml:space="preserve">Suszone morele op. 100-150g </t>
  </si>
  <si>
    <t>Suszone śliwki op. 100-150g</t>
  </si>
  <si>
    <t xml:space="preserve">Szczaw konserwowy 100 %, bez zagęstników i substancji konserwujących,  ≥ 350 g typu Urbanek lub równoważny </t>
  </si>
  <si>
    <t>Tuńczyk duże kawałki  w sosie własnym- puszka 170 g ( po odcieku 120g), typ Kier lub równoważny</t>
  </si>
  <si>
    <t>Wafle zbożowo ryżowe op. 60 g ( szt. wafli w opakowaniu= 12), skład: pszenica &gt;98%, ryż 1%, olej sojowy, bez substancji konserwujacych, średnica wafla- ok.15-16 cm</t>
  </si>
  <si>
    <t>Woda mineralna niegazowana  z dozownikiem dla dzieci 0,33 l- butelka plastikowa</t>
  </si>
  <si>
    <t>Woda mineralna niegazowana z dozownikiem  0,7 l - butelka plastikowa</t>
  </si>
  <si>
    <t>woda 1,5l</t>
  </si>
  <si>
    <t>Zajączki/mikołaje czekoladowa ≥ 60 g</t>
  </si>
  <si>
    <t>Ziele angielskie 15 g typu Kamis lub równoważne</t>
  </si>
  <si>
    <t>Muss owocowy</t>
  </si>
  <si>
    <t>Napój owsiany, migdałowy, kokosowy, sojowy pojemności 1 ltr.</t>
  </si>
  <si>
    <t>Zioła prowansalskie 10g</t>
  </si>
  <si>
    <t>RAZEM :</t>
  </si>
  <si>
    <t>Razem:</t>
  </si>
  <si>
    <r>
      <rPr>
        <b/>
        <sz val="12"/>
        <color theme="1"/>
        <rFont val="Arial"/>
        <family val="2"/>
        <charset val="238"/>
      </rPr>
      <t xml:space="preserve">UWAGA </t>
    </r>
    <r>
      <rPr>
        <sz val="12"/>
        <color theme="1"/>
        <rFont val="Arial"/>
        <family val="2"/>
        <charset val="238"/>
      </rPr>
      <t xml:space="preserve">: </t>
    </r>
    <r>
      <rPr>
        <u/>
        <sz val="12"/>
        <color theme="1"/>
        <rFont val="Arial"/>
        <family val="2"/>
        <charset val="238"/>
      </rPr>
      <t>W przypadku oferowania przez WYKONAWCĘ towaru równoważnego lub lepszego od towaru występujacego w formularzu asortymentowo -cenowym ,Zamawiajacy wymaga wpisania nazwy towaru oferowanego przez WYKONAWCĘ.W przypadku braku tego wypełnienia Zamawiajacy uzna, że WYKONAWCA oferuje produkt wskazany przez Zamawiajacego</t>
    </r>
  </si>
  <si>
    <r>
      <rPr>
        <b/>
        <sz val="11"/>
        <color theme="1"/>
        <rFont val="Arial"/>
        <family val="2"/>
        <charset val="238"/>
      </rPr>
      <t>UWAGA</t>
    </r>
    <r>
      <rPr>
        <sz val="11"/>
        <color theme="1"/>
        <rFont val="Arial"/>
        <family val="2"/>
        <charset val="238"/>
      </rPr>
      <t>: Jeżeli Wykonawca skorzysta z możliwości zaoferowania towaru równoważnego odpowiadającego wymaganiom przedstawionym przez Zamawiającego, to ten towar może być użyty tylko jeden raz, czyli w jednym wierszu. Zamawiający nie dopuszcza możliwości stosowania tego samego (identycznego) towaru więcej niż jeden raz w całym przedmiocie zamówienia. Użycie towaru identycznego w więcej niż jednej pozycji spowoduje odrzucenie oferty tego Wykonawcy przez Zamawiającego.</t>
    </r>
  </si>
  <si>
    <r>
      <rPr>
        <b/>
        <sz val="12"/>
        <color theme="1"/>
        <rFont val="Arial"/>
        <family val="2"/>
        <charset val="238"/>
      </rPr>
      <t>UWAGA</t>
    </r>
    <r>
      <rPr>
        <sz val="12"/>
        <color theme="1"/>
        <rFont val="Arial"/>
        <family val="2"/>
        <charset val="238"/>
      </rPr>
      <t xml:space="preserve"> : Zamawiajacy wymaga wypełnienia wszystkich pól Formularza asortymentowo - cenowego dla </t>
    </r>
  </si>
  <si>
    <t>wybranej przez siebie CZĘŚCI.</t>
  </si>
  <si>
    <t>………………………………..</t>
  </si>
  <si>
    <t>……………………………..</t>
  </si>
  <si>
    <t>Data, miejscowość</t>
  </si>
  <si>
    <t xml:space="preserve">podpis i pieczątka WYKONAWCY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</si>
</sst>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24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i/>
      <sz val="18"/>
      <color theme="1"/>
      <name val="Arial Black"/>
      <family val="2"/>
      <charset val="238"/>
    </font>
    <font>
      <b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Czcionka tekstu podstawowego"/>
      <charset val="238"/>
    </font>
    <font>
      <sz val="14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sz val="14"/>
      <color theme="1"/>
      <name val="Times New Roman"/>
      <family val="1"/>
      <charset val="238"/>
    </font>
    <font>
      <u/>
      <sz val="12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5" xfId="0" applyFont="1" applyBorder="1" applyAlignment="1">
      <alignment vertical="top"/>
    </xf>
    <xf numFmtId="2" fontId="5" fillId="0" borderId="15" xfId="0" applyNumberFormat="1" applyFont="1" applyBorder="1"/>
    <xf numFmtId="9" fontId="5" fillId="0" borderId="15" xfId="0" applyNumberFormat="1" applyFont="1" applyBorder="1"/>
    <xf numFmtId="164" fontId="5" fillId="0" borderId="15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vertical="top" wrapText="1"/>
    </xf>
    <xf numFmtId="2" fontId="5" fillId="0" borderId="1" xfId="0" applyNumberFormat="1" applyFont="1" applyBorder="1"/>
    <xf numFmtId="0" fontId="5" fillId="0" borderId="1" xfId="0" applyFont="1" applyBorder="1" applyAlignment="1">
      <alignment vertical="top"/>
    </xf>
    <xf numFmtId="0" fontId="5" fillId="0" borderId="2" xfId="0" applyFont="1" applyBorder="1"/>
    <xf numFmtId="2" fontId="5" fillId="0" borderId="2" xfId="0" applyNumberFormat="1" applyFont="1" applyBorder="1"/>
    <xf numFmtId="0" fontId="5" fillId="0" borderId="16" xfId="0" applyFont="1" applyBorder="1"/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44" fontId="5" fillId="0" borderId="1" xfId="1" applyFont="1" applyBorder="1" applyAlignment="1">
      <alignment vertical="top" wrapText="1"/>
    </xf>
    <xf numFmtId="2" fontId="5" fillId="0" borderId="2" xfId="0" applyNumberFormat="1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2" fontId="5" fillId="0" borderId="7" xfId="0" applyNumberFormat="1" applyFont="1" applyBorder="1"/>
    <xf numFmtId="164" fontId="5" fillId="0" borderId="1" xfId="0" applyNumberFormat="1" applyFont="1" applyBorder="1"/>
    <xf numFmtId="9" fontId="5" fillId="0" borderId="1" xfId="0" applyNumberFormat="1" applyFont="1" applyBorder="1"/>
    <xf numFmtId="164" fontId="5" fillId="0" borderId="6" xfId="0" applyNumberFormat="1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2" fontId="3" fillId="0" borderId="17" xfId="0" applyNumberFormat="1" applyFont="1" applyBorder="1"/>
    <xf numFmtId="2" fontId="3" fillId="0" borderId="14" xfId="0" applyNumberFormat="1" applyFont="1" applyBorder="1"/>
    <xf numFmtId="0" fontId="5" fillId="0" borderId="0" xfId="0" applyFont="1"/>
    <xf numFmtId="2" fontId="18" fillId="0" borderId="0" xfId="0" applyNumberFormat="1" applyFont="1"/>
    <xf numFmtId="0" fontId="20" fillId="0" borderId="0" xfId="0" applyFont="1" applyAlignment="1">
      <alignment horizontal="left" vertical="center" wrapText="1"/>
    </xf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5C44E-5F72-4D09-BD8C-3FD8EA1456DC}">
  <dimension ref="A1:I117"/>
  <sheetViews>
    <sheetView tabSelected="1" topLeftCell="A87" workbookViewId="0">
      <selection activeCell="N95" sqref="N95"/>
    </sheetView>
  </sheetViews>
  <sheetFormatPr defaultRowHeight="14.45"/>
  <cols>
    <col min="2" max="2" width="35.140625" bestFit="1" customWidth="1"/>
    <col min="7" max="7" width="10.28515625" bestFit="1" customWidth="1"/>
    <col min="8" max="9" width="13.42578125" bestFit="1" customWidth="1"/>
  </cols>
  <sheetData>
    <row r="1" spans="1:9" ht="27.6">
      <c r="B1" s="57" t="s">
        <v>0</v>
      </c>
      <c r="C1" s="57"/>
      <c r="D1" s="57"/>
      <c r="E1" s="57"/>
      <c r="F1" s="57"/>
      <c r="G1" s="57"/>
      <c r="H1" s="57"/>
      <c r="I1" s="57"/>
    </row>
    <row r="2" spans="1:9" ht="17.45">
      <c r="B2" s="1" t="s">
        <v>1</v>
      </c>
      <c r="C2" s="1"/>
      <c r="D2" s="1"/>
      <c r="E2" s="1"/>
      <c r="F2" s="1"/>
      <c r="G2" s="1"/>
      <c r="H2" s="1"/>
      <c r="I2" s="1"/>
    </row>
    <row r="3" spans="1:9" ht="17.45">
      <c r="B3" s="58" t="s">
        <v>2</v>
      </c>
      <c r="C3" s="58"/>
      <c r="D3" s="58"/>
      <c r="E3" s="58"/>
      <c r="F3" s="58"/>
      <c r="G3" s="58"/>
      <c r="H3" s="58"/>
      <c r="I3" s="58"/>
    </row>
    <row r="4" spans="1:9" ht="15.6">
      <c r="B4" s="2"/>
      <c r="C4" s="3"/>
      <c r="D4" s="3"/>
      <c r="E4" s="3"/>
      <c r="F4" s="3"/>
      <c r="G4" s="3"/>
      <c r="H4" s="3"/>
      <c r="I4" s="3"/>
    </row>
    <row r="5" spans="1:9" ht="15" thickBot="1">
      <c r="A5" s="4"/>
      <c r="B5" s="5" t="s">
        <v>3</v>
      </c>
      <c r="C5" s="6"/>
      <c r="D5" s="6"/>
      <c r="E5" s="6"/>
      <c r="F5" s="6"/>
      <c r="G5" s="6"/>
      <c r="H5" s="6"/>
      <c r="I5" s="6"/>
    </row>
    <row r="6" spans="1:9">
      <c r="A6" s="46" t="s">
        <v>4</v>
      </c>
      <c r="B6" s="46" t="s">
        <v>5</v>
      </c>
      <c r="C6" s="46" t="s">
        <v>6</v>
      </c>
      <c r="D6" s="48" t="s">
        <v>7</v>
      </c>
      <c r="E6" s="50" t="s">
        <v>8</v>
      </c>
      <c r="F6" s="59" t="s">
        <v>9</v>
      </c>
      <c r="G6" s="59" t="s">
        <v>10</v>
      </c>
      <c r="H6" s="61" t="s">
        <v>11</v>
      </c>
      <c r="I6" s="63" t="s">
        <v>12</v>
      </c>
    </row>
    <row r="7" spans="1:9" ht="15" thickBot="1">
      <c r="A7" s="47"/>
      <c r="B7" s="47"/>
      <c r="C7" s="47"/>
      <c r="D7" s="49"/>
      <c r="E7" s="51"/>
      <c r="F7" s="60"/>
      <c r="G7" s="60"/>
      <c r="H7" s="62"/>
      <c r="I7" s="64"/>
    </row>
    <row r="8" spans="1:9" ht="16.149999999999999" thickBot="1">
      <c r="A8" s="7" t="s">
        <v>13</v>
      </c>
      <c r="B8" s="8" t="s">
        <v>14</v>
      </c>
      <c r="C8" s="8" t="s">
        <v>15</v>
      </c>
      <c r="D8" s="8" t="s">
        <v>16</v>
      </c>
      <c r="E8" s="8" t="s">
        <v>17</v>
      </c>
      <c r="F8" s="8" t="s">
        <v>18</v>
      </c>
      <c r="G8" s="8" t="s">
        <v>19</v>
      </c>
      <c r="H8" s="9" t="s">
        <v>20</v>
      </c>
      <c r="I8" s="10"/>
    </row>
    <row r="9" spans="1:9" ht="15.6">
      <c r="A9" s="11">
        <v>1</v>
      </c>
      <c r="B9" s="12" t="s">
        <v>21</v>
      </c>
      <c r="C9" s="11" t="s">
        <v>22</v>
      </c>
      <c r="D9" s="11">
        <v>100</v>
      </c>
      <c r="E9" s="13"/>
      <c r="F9" s="14">
        <v>0.05</v>
      </c>
      <c r="G9" s="15">
        <f t="shared" ref="G9:G72" si="0">E9*F9+E9</f>
        <v>0</v>
      </c>
      <c r="H9" s="15">
        <f t="shared" ref="H9:H72" si="1">D9*E9</f>
        <v>0</v>
      </c>
      <c r="I9" s="15">
        <f t="shared" ref="I9:I72" si="2">D9*E9+F9*D9*E9</f>
        <v>0</v>
      </c>
    </row>
    <row r="10" spans="1:9" ht="15.6">
      <c r="A10" s="11">
        <v>2</v>
      </c>
      <c r="B10" s="11" t="s">
        <v>23</v>
      </c>
      <c r="C10" s="11" t="s">
        <v>22</v>
      </c>
      <c r="D10" s="11">
        <v>30</v>
      </c>
      <c r="E10" s="13"/>
      <c r="F10" s="14">
        <v>0.05</v>
      </c>
      <c r="G10" s="15">
        <f t="shared" si="0"/>
        <v>0</v>
      </c>
      <c r="H10" s="15">
        <f t="shared" si="1"/>
        <v>0</v>
      </c>
      <c r="I10" s="15">
        <f t="shared" si="2"/>
        <v>0</v>
      </c>
    </row>
    <row r="11" spans="1:9" ht="36.6" customHeight="1">
      <c r="A11" s="16">
        <v>3</v>
      </c>
      <c r="B11" s="17" t="s">
        <v>24</v>
      </c>
      <c r="C11" s="16" t="s">
        <v>22</v>
      </c>
      <c r="D11" s="16">
        <v>32</v>
      </c>
      <c r="E11" s="18"/>
      <c r="F11" s="14">
        <v>0.23</v>
      </c>
      <c r="G11" s="15">
        <f t="shared" si="0"/>
        <v>0</v>
      </c>
      <c r="H11" s="15">
        <f t="shared" si="1"/>
        <v>0</v>
      </c>
      <c r="I11" s="15">
        <f t="shared" si="2"/>
        <v>0</v>
      </c>
    </row>
    <row r="12" spans="1:9" ht="15.6">
      <c r="A12" s="16">
        <v>4</v>
      </c>
      <c r="B12" s="19" t="s">
        <v>25</v>
      </c>
      <c r="C12" s="16" t="s">
        <v>22</v>
      </c>
      <c r="D12" s="16">
        <v>25</v>
      </c>
      <c r="E12" s="18"/>
      <c r="F12" s="14">
        <v>0.05</v>
      </c>
      <c r="G12" s="15">
        <f t="shared" si="0"/>
        <v>0</v>
      </c>
      <c r="H12" s="15">
        <f t="shared" si="1"/>
        <v>0</v>
      </c>
      <c r="I12" s="15">
        <f t="shared" si="2"/>
        <v>0</v>
      </c>
    </row>
    <row r="13" spans="1:9" ht="15.6">
      <c r="A13" s="16">
        <v>5</v>
      </c>
      <c r="B13" s="19" t="s">
        <v>26</v>
      </c>
      <c r="C13" s="16" t="s">
        <v>22</v>
      </c>
      <c r="D13" s="16">
        <v>100</v>
      </c>
      <c r="E13" s="18"/>
      <c r="F13" s="14">
        <v>0.05</v>
      </c>
      <c r="G13" s="15">
        <f t="shared" si="0"/>
        <v>0</v>
      </c>
      <c r="H13" s="15">
        <f t="shared" si="1"/>
        <v>0</v>
      </c>
      <c r="I13" s="15">
        <f t="shared" si="2"/>
        <v>0</v>
      </c>
    </row>
    <row r="14" spans="1:9" ht="71.45" customHeight="1">
      <c r="A14" s="16">
        <v>6</v>
      </c>
      <c r="B14" s="17" t="s">
        <v>27</v>
      </c>
      <c r="C14" s="16" t="s">
        <v>22</v>
      </c>
      <c r="D14" s="16">
        <v>900</v>
      </c>
      <c r="E14" s="18"/>
      <c r="F14" s="14">
        <v>0.05</v>
      </c>
      <c r="G14" s="15">
        <f t="shared" si="0"/>
        <v>0</v>
      </c>
      <c r="H14" s="15">
        <f t="shared" si="1"/>
        <v>0</v>
      </c>
      <c r="I14" s="15">
        <f t="shared" si="2"/>
        <v>0</v>
      </c>
    </row>
    <row r="15" spans="1:9" ht="37.9" customHeight="1">
      <c r="A15" s="16">
        <v>7</v>
      </c>
      <c r="B15" s="17" t="s">
        <v>28</v>
      </c>
      <c r="C15" s="16" t="s">
        <v>29</v>
      </c>
      <c r="D15" s="16">
        <v>20</v>
      </c>
      <c r="E15" s="18"/>
      <c r="F15" s="14">
        <v>0.05</v>
      </c>
      <c r="G15" s="15">
        <f t="shared" si="0"/>
        <v>0</v>
      </c>
      <c r="H15" s="15">
        <f t="shared" si="1"/>
        <v>0</v>
      </c>
      <c r="I15" s="15">
        <f t="shared" si="2"/>
        <v>0</v>
      </c>
    </row>
    <row r="16" spans="1:9" ht="15.6">
      <c r="A16" s="16">
        <v>8</v>
      </c>
      <c r="B16" s="19" t="s">
        <v>30</v>
      </c>
      <c r="C16" s="16" t="s">
        <v>31</v>
      </c>
      <c r="D16" s="16">
        <v>700</v>
      </c>
      <c r="E16" s="18"/>
      <c r="F16" s="14">
        <v>0.08</v>
      </c>
      <c r="G16" s="15">
        <f t="shared" si="0"/>
        <v>0</v>
      </c>
      <c r="H16" s="15">
        <f t="shared" si="1"/>
        <v>0</v>
      </c>
      <c r="I16" s="15">
        <f t="shared" si="2"/>
        <v>0</v>
      </c>
    </row>
    <row r="17" spans="1:9" ht="15.6">
      <c r="A17" s="16">
        <v>9</v>
      </c>
      <c r="B17" s="19" t="s">
        <v>32</v>
      </c>
      <c r="C17" s="16" t="s">
        <v>22</v>
      </c>
      <c r="D17" s="16">
        <v>10</v>
      </c>
      <c r="E17" s="18"/>
      <c r="F17" s="14">
        <v>0.08</v>
      </c>
      <c r="G17" s="15">
        <f t="shared" si="0"/>
        <v>0</v>
      </c>
      <c r="H17" s="15">
        <f t="shared" si="1"/>
        <v>0</v>
      </c>
      <c r="I17" s="15">
        <f t="shared" si="2"/>
        <v>0</v>
      </c>
    </row>
    <row r="18" spans="1:9" ht="15.6">
      <c r="A18" s="16">
        <v>10</v>
      </c>
      <c r="B18" s="19" t="s">
        <v>33</v>
      </c>
      <c r="C18" s="16" t="s">
        <v>34</v>
      </c>
      <c r="D18" s="16">
        <v>10</v>
      </c>
      <c r="E18" s="18"/>
      <c r="F18" s="14">
        <v>0.08</v>
      </c>
      <c r="G18" s="15">
        <f t="shared" si="0"/>
        <v>0</v>
      </c>
      <c r="H18" s="15">
        <f t="shared" si="1"/>
        <v>0</v>
      </c>
      <c r="I18" s="15">
        <f t="shared" si="2"/>
        <v>0</v>
      </c>
    </row>
    <row r="19" spans="1:9" ht="15.6">
      <c r="A19" s="16">
        <v>11</v>
      </c>
      <c r="B19" s="19" t="s">
        <v>35</v>
      </c>
      <c r="C19" s="16" t="s">
        <v>29</v>
      </c>
      <c r="D19" s="20">
        <v>25</v>
      </c>
      <c r="E19" s="18"/>
      <c r="F19" s="14">
        <v>0.08</v>
      </c>
      <c r="G19" s="15">
        <f t="shared" si="0"/>
        <v>0</v>
      </c>
      <c r="H19" s="15">
        <f t="shared" si="1"/>
        <v>0</v>
      </c>
      <c r="I19" s="15">
        <f t="shared" si="2"/>
        <v>0</v>
      </c>
    </row>
    <row r="20" spans="1:9" ht="15.6">
      <c r="A20" s="16">
        <v>12</v>
      </c>
      <c r="B20" s="19" t="s">
        <v>36</v>
      </c>
      <c r="C20" s="16" t="s">
        <v>29</v>
      </c>
      <c r="D20" s="20">
        <v>25</v>
      </c>
      <c r="E20" s="18"/>
      <c r="F20" s="14">
        <v>0.08</v>
      </c>
      <c r="G20" s="15">
        <f t="shared" si="0"/>
        <v>0</v>
      </c>
      <c r="H20" s="15">
        <f t="shared" si="1"/>
        <v>0</v>
      </c>
      <c r="I20" s="15">
        <f t="shared" si="2"/>
        <v>0</v>
      </c>
    </row>
    <row r="21" spans="1:9" ht="23.45" customHeight="1">
      <c r="A21" s="16">
        <v>13</v>
      </c>
      <c r="B21" s="17" t="s">
        <v>37</v>
      </c>
      <c r="C21" s="16" t="s">
        <v>22</v>
      </c>
      <c r="D21" s="20">
        <v>100</v>
      </c>
      <c r="E21" s="18"/>
      <c r="F21" s="14">
        <v>0.05</v>
      </c>
      <c r="G21" s="15">
        <f t="shared" si="0"/>
        <v>0</v>
      </c>
      <c r="H21" s="15">
        <f t="shared" si="1"/>
        <v>0</v>
      </c>
      <c r="I21" s="15">
        <f t="shared" si="2"/>
        <v>0</v>
      </c>
    </row>
    <row r="22" spans="1:9" ht="15.6">
      <c r="A22" s="16">
        <v>14</v>
      </c>
      <c r="B22" s="19" t="s">
        <v>38</v>
      </c>
      <c r="C22" s="16" t="s">
        <v>29</v>
      </c>
      <c r="D22" s="20">
        <v>100</v>
      </c>
      <c r="E22" s="21"/>
      <c r="F22" s="14">
        <v>0.23</v>
      </c>
      <c r="G22" s="15">
        <f t="shared" si="0"/>
        <v>0</v>
      </c>
      <c r="H22" s="15">
        <f t="shared" si="1"/>
        <v>0</v>
      </c>
      <c r="I22" s="15">
        <f t="shared" si="2"/>
        <v>0</v>
      </c>
    </row>
    <row r="23" spans="1:9" ht="33" customHeight="1">
      <c r="A23" s="22">
        <v>15</v>
      </c>
      <c r="B23" s="17" t="s">
        <v>39</v>
      </c>
      <c r="C23" s="16" t="s">
        <v>22</v>
      </c>
      <c r="D23" s="20">
        <v>175</v>
      </c>
      <c r="E23" s="21"/>
      <c r="F23" s="14">
        <v>0.05</v>
      </c>
      <c r="G23" s="15">
        <f t="shared" si="0"/>
        <v>0</v>
      </c>
      <c r="H23" s="15">
        <f t="shared" si="1"/>
        <v>0</v>
      </c>
      <c r="I23" s="15">
        <f t="shared" si="2"/>
        <v>0</v>
      </c>
    </row>
    <row r="24" spans="1:9" ht="53.45" customHeight="1">
      <c r="A24" s="16">
        <v>16</v>
      </c>
      <c r="B24" s="17" t="s">
        <v>40</v>
      </c>
      <c r="C24" s="16" t="s">
        <v>29</v>
      </c>
      <c r="D24" s="20">
        <v>30</v>
      </c>
      <c r="E24" s="21"/>
      <c r="F24" s="14">
        <v>0.05</v>
      </c>
      <c r="G24" s="15">
        <f t="shared" si="0"/>
        <v>0</v>
      </c>
      <c r="H24" s="15">
        <f t="shared" si="1"/>
        <v>0</v>
      </c>
      <c r="I24" s="15">
        <f t="shared" si="2"/>
        <v>0</v>
      </c>
    </row>
    <row r="25" spans="1:9" ht="82.9" customHeight="1">
      <c r="A25" s="16">
        <v>17</v>
      </c>
      <c r="B25" s="17" t="s">
        <v>41</v>
      </c>
      <c r="C25" s="16" t="s">
        <v>22</v>
      </c>
      <c r="D25" s="20">
        <v>800</v>
      </c>
      <c r="E25" s="21"/>
      <c r="F25" s="14">
        <v>0.08</v>
      </c>
      <c r="G25" s="15">
        <f t="shared" si="0"/>
        <v>0</v>
      </c>
      <c r="H25" s="15">
        <f t="shared" si="1"/>
        <v>0</v>
      </c>
      <c r="I25" s="15">
        <f t="shared" si="2"/>
        <v>0</v>
      </c>
    </row>
    <row r="26" spans="1:9" ht="15.6">
      <c r="A26" s="16">
        <v>18</v>
      </c>
      <c r="B26" s="19" t="s">
        <v>42</v>
      </c>
      <c r="C26" s="16" t="s">
        <v>29</v>
      </c>
      <c r="D26" s="20">
        <v>100</v>
      </c>
      <c r="E26" s="21"/>
      <c r="F26" s="14">
        <v>0.05</v>
      </c>
      <c r="G26" s="15">
        <f t="shared" si="0"/>
        <v>0</v>
      </c>
      <c r="H26" s="15">
        <f t="shared" si="1"/>
        <v>0</v>
      </c>
      <c r="I26" s="15">
        <f t="shared" si="2"/>
        <v>0</v>
      </c>
    </row>
    <row r="27" spans="1:9" ht="64.150000000000006" customHeight="1">
      <c r="A27" s="16">
        <v>19</v>
      </c>
      <c r="B27" s="17" t="s">
        <v>43</v>
      </c>
      <c r="C27" s="16" t="s">
        <v>22</v>
      </c>
      <c r="D27" s="20">
        <v>50</v>
      </c>
      <c r="E27" s="21"/>
      <c r="F27" s="14">
        <v>0.05</v>
      </c>
      <c r="G27" s="15">
        <f t="shared" si="0"/>
        <v>0</v>
      </c>
      <c r="H27" s="15">
        <f t="shared" si="1"/>
        <v>0</v>
      </c>
      <c r="I27" s="15">
        <f t="shared" si="2"/>
        <v>0</v>
      </c>
    </row>
    <row r="28" spans="1:9" ht="33.6" customHeight="1">
      <c r="A28" s="16">
        <v>20</v>
      </c>
      <c r="B28" s="17" t="s">
        <v>44</v>
      </c>
      <c r="C28" s="16" t="s">
        <v>29</v>
      </c>
      <c r="D28" s="20">
        <v>200</v>
      </c>
      <c r="E28" s="21"/>
      <c r="F28" s="14">
        <v>0.23</v>
      </c>
      <c r="G28" s="15">
        <f t="shared" si="0"/>
        <v>0</v>
      </c>
      <c r="H28" s="15">
        <f t="shared" si="1"/>
        <v>0</v>
      </c>
      <c r="I28" s="15">
        <f t="shared" si="2"/>
        <v>0</v>
      </c>
    </row>
    <row r="29" spans="1:9" ht="33" customHeight="1">
      <c r="A29" s="16">
        <v>21</v>
      </c>
      <c r="B29" s="17" t="s">
        <v>45</v>
      </c>
      <c r="C29" s="16" t="s">
        <v>29</v>
      </c>
      <c r="D29" s="20">
        <v>100</v>
      </c>
      <c r="E29" s="21"/>
      <c r="F29" s="14">
        <v>0.05</v>
      </c>
      <c r="G29" s="15">
        <f t="shared" si="0"/>
        <v>0</v>
      </c>
      <c r="H29" s="15">
        <f t="shared" si="1"/>
        <v>0</v>
      </c>
      <c r="I29" s="15">
        <f t="shared" si="2"/>
        <v>0</v>
      </c>
    </row>
    <row r="30" spans="1:9" ht="34.15" customHeight="1">
      <c r="A30" s="16">
        <v>22</v>
      </c>
      <c r="B30" s="23" t="s">
        <v>46</v>
      </c>
      <c r="C30" s="16" t="s">
        <v>47</v>
      </c>
      <c r="D30" s="20">
        <v>100</v>
      </c>
      <c r="E30" s="21"/>
      <c r="F30" s="14">
        <v>0.08</v>
      </c>
      <c r="G30" s="15">
        <f t="shared" si="0"/>
        <v>0</v>
      </c>
      <c r="H30" s="15">
        <f t="shared" si="1"/>
        <v>0</v>
      </c>
      <c r="I30" s="15">
        <f t="shared" si="2"/>
        <v>0</v>
      </c>
    </row>
    <row r="31" spans="1:9" ht="19.899999999999999" customHeight="1">
      <c r="A31" s="16">
        <v>23</v>
      </c>
      <c r="B31" s="17" t="s">
        <v>48</v>
      </c>
      <c r="C31" s="16" t="s">
        <v>29</v>
      </c>
      <c r="D31" s="20">
        <v>10</v>
      </c>
      <c r="E31" s="21"/>
      <c r="F31" s="14">
        <v>0.08</v>
      </c>
      <c r="G31" s="15">
        <f t="shared" si="0"/>
        <v>0</v>
      </c>
      <c r="H31" s="15">
        <f t="shared" si="1"/>
        <v>0</v>
      </c>
      <c r="I31" s="15">
        <f t="shared" si="2"/>
        <v>0</v>
      </c>
    </row>
    <row r="32" spans="1:9" ht="46.9" customHeight="1">
      <c r="A32" s="16">
        <v>24</v>
      </c>
      <c r="B32" s="17" t="s">
        <v>49</v>
      </c>
      <c r="C32" s="16" t="s">
        <v>29</v>
      </c>
      <c r="D32" s="20">
        <v>20</v>
      </c>
      <c r="E32" s="21"/>
      <c r="F32" s="14">
        <v>0.23</v>
      </c>
      <c r="G32" s="15">
        <f t="shared" si="0"/>
        <v>0</v>
      </c>
      <c r="H32" s="15">
        <f t="shared" si="1"/>
        <v>0</v>
      </c>
      <c r="I32" s="15">
        <f t="shared" si="2"/>
        <v>0</v>
      </c>
    </row>
    <row r="33" spans="1:9" ht="15.6">
      <c r="A33" s="16">
        <v>25</v>
      </c>
      <c r="B33" s="19" t="s">
        <v>50</v>
      </c>
      <c r="C33" s="16" t="s">
        <v>31</v>
      </c>
      <c r="D33" s="20">
        <v>400</v>
      </c>
      <c r="E33" s="21"/>
      <c r="F33" s="14">
        <v>0.05</v>
      </c>
      <c r="G33" s="15">
        <f t="shared" si="0"/>
        <v>0</v>
      </c>
      <c r="H33" s="15">
        <f t="shared" si="1"/>
        <v>0</v>
      </c>
      <c r="I33" s="15">
        <f t="shared" si="2"/>
        <v>0</v>
      </c>
    </row>
    <row r="34" spans="1:9" ht="21" customHeight="1">
      <c r="A34" s="16">
        <v>26</v>
      </c>
      <c r="B34" s="17" t="s">
        <v>51</v>
      </c>
      <c r="C34" s="16" t="s">
        <v>29</v>
      </c>
      <c r="D34" s="20">
        <v>20</v>
      </c>
      <c r="E34" s="21"/>
      <c r="F34" s="14">
        <v>0.05</v>
      </c>
      <c r="G34" s="15">
        <f t="shared" si="0"/>
        <v>0</v>
      </c>
      <c r="H34" s="15">
        <f t="shared" si="1"/>
        <v>0</v>
      </c>
      <c r="I34" s="15">
        <f t="shared" si="2"/>
        <v>0</v>
      </c>
    </row>
    <row r="35" spans="1:9" ht="33" customHeight="1">
      <c r="A35" s="16">
        <v>27</v>
      </c>
      <c r="B35" s="17" t="s">
        <v>52</v>
      </c>
      <c r="C35" s="16" t="s">
        <v>31</v>
      </c>
      <c r="D35" s="20">
        <v>400</v>
      </c>
      <c r="E35" s="21"/>
      <c r="F35" s="14">
        <v>0.05</v>
      </c>
      <c r="G35" s="15">
        <f t="shared" si="0"/>
        <v>0</v>
      </c>
      <c r="H35" s="15">
        <f t="shared" si="1"/>
        <v>0</v>
      </c>
      <c r="I35" s="15">
        <f t="shared" si="2"/>
        <v>0</v>
      </c>
    </row>
    <row r="36" spans="1:9" ht="15.6">
      <c r="A36" s="16">
        <v>28</v>
      </c>
      <c r="B36" s="19" t="s">
        <v>53</v>
      </c>
      <c r="C36" s="16" t="s">
        <v>31</v>
      </c>
      <c r="D36" s="20">
        <v>50</v>
      </c>
      <c r="E36" s="21"/>
      <c r="F36" s="14">
        <v>0.05</v>
      </c>
      <c r="G36" s="15">
        <f t="shared" si="0"/>
        <v>0</v>
      </c>
      <c r="H36" s="15">
        <f t="shared" si="1"/>
        <v>0</v>
      </c>
      <c r="I36" s="15">
        <f t="shared" si="2"/>
        <v>0</v>
      </c>
    </row>
    <row r="37" spans="1:9" ht="49.9" customHeight="1">
      <c r="A37" s="16">
        <v>29</v>
      </c>
      <c r="B37" s="17" t="s">
        <v>54</v>
      </c>
      <c r="C37" s="16" t="s">
        <v>34</v>
      </c>
      <c r="D37" s="20">
        <v>5</v>
      </c>
      <c r="E37" s="21"/>
      <c r="F37" s="14">
        <v>0.05</v>
      </c>
      <c r="G37" s="15">
        <f t="shared" si="0"/>
        <v>0</v>
      </c>
      <c r="H37" s="15">
        <f t="shared" si="1"/>
        <v>0</v>
      </c>
      <c r="I37" s="15">
        <f t="shared" si="2"/>
        <v>0</v>
      </c>
    </row>
    <row r="38" spans="1:9" ht="34.9" customHeight="1">
      <c r="A38" s="16">
        <v>30</v>
      </c>
      <c r="B38" s="17" t="s">
        <v>55</v>
      </c>
      <c r="C38" s="16" t="s">
        <v>29</v>
      </c>
      <c r="D38" s="20">
        <v>200</v>
      </c>
      <c r="E38" s="21"/>
      <c r="F38" s="14">
        <v>0.08</v>
      </c>
      <c r="G38" s="15">
        <f t="shared" si="0"/>
        <v>0</v>
      </c>
      <c r="H38" s="15">
        <f t="shared" si="1"/>
        <v>0</v>
      </c>
      <c r="I38" s="15">
        <f t="shared" si="2"/>
        <v>0</v>
      </c>
    </row>
    <row r="39" spans="1:9" ht="93" customHeight="1">
      <c r="A39" s="22">
        <v>31</v>
      </c>
      <c r="B39" s="17" t="s">
        <v>56</v>
      </c>
      <c r="C39" s="16" t="s">
        <v>29</v>
      </c>
      <c r="D39" s="20">
        <v>80</v>
      </c>
      <c r="E39" s="21"/>
      <c r="F39" s="14">
        <v>0.08</v>
      </c>
      <c r="G39" s="15">
        <f t="shared" si="0"/>
        <v>0</v>
      </c>
      <c r="H39" s="15">
        <f t="shared" si="1"/>
        <v>0</v>
      </c>
      <c r="I39" s="15">
        <f t="shared" si="2"/>
        <v>0</v>
      </c>
    </row>
    <row r="40" spans="1:9" ht="33.6" customHeight="1">
      <c r="A40" s="16">
        <v>32</v>
      </c>
      <c r="B40" s="17" t="s">
        <v>57</v>
      </c>
      <c r="C40" s="16" t="s">
        <v>29</v>
      </c>
      <c r="D40" s="20">
        <v>200</v>
      </c>
      <c r="E40" s="21"/>
      <c r="F40" s="14">
        <v>0.05</v>
      </c>
      <c r="G40" s="15">
        <f t="shared" si="0"/>
        <v>0</v>
      </c>
      <c r="H40" s="15">
        <f t="shared" si="1"/>
        <v>0</v>
      </c>
      <c r="I40" s="15">
        <f t="shared" si="2"/>
        <v>0</v>
      </c>
    </row>
    <row r="41" spans="1:9" ht="137.44999999999999" customHeight="1">
      <c r="A41" s="16">
        <v>33</v>
      </c>
      <c r="B41" s="17" t="s">
        <v>58</v>
      </c>
      <c r="C41" s="16" t="s">
        <v>29</v>
      </c>
      <c r="D41" s="20">
        <v>100</v>
      </c>
      <c r="E41" s="21"/>
      <c r="F41" s="14">
        <v>0.05</v>
      </c>
      <c r="G41" s="15">
        <f t="shared" si="0"/>
        <v>0</v>
      </c>
      <c r="H41" s="15">
        <f t="shared" si="1"/>
        <v>0</v>
      </c>
      <c r="I41" s="15">
        <f t="shared" si="2"/>
        <v>0</v>
      </c>
    </row>
    <row r="42" spans="1:9" ht="15.6">
      <c r="A42" s="16">
        <v>34</v>
      </c>
      <c r="B42" s="16" t="s">
        <v>59</v>
      </c>
      <c r="C42" s="16" t="s">
        <v>22</v>
      </c>
      <c r="D42" s="20">
        <v>10</v>
      </c>
      <c r="E42" s="21"/>
      <c r="F42" s="14">
        <v>0.08</v>
      </c>
      <c r="G42" s="15">
        <f t="shared" si="0"/>
        <v>0</v>
      </c>
      <c r="H42" s="15">
        <f t="shared" si="1"/>
        <v>0</v>
      </c>
      <c r="I42" s="15">
        <f t="shared" si="2"/>
        <v>0</v>
      </c>
    </row>
    <row r="43" spans="1:9" ht="22.9" customHeight="1">
      <c r="A43" s="16">
        <v>35</v>
      </c>
      <c r="B43" s="17" t="s">
        <v>60</v>
      </c>
      <c r="C43" s="16" t="s">
        <v>22</v>
      </c>
      <c r="D43" s="20">
        <v>70</v>
      </c>
      <c r="E43" s="21"/>
      <c r="F43" s="14">
        <v>0.23</v>
      </c>
      <c r="G43" s="15">
        <f t="shared" si="0"/>
        <v>0</v>
      </c>
      <c r="H43" s="15">
        <f t="shared" si="1"/>
        <v>0</v>
      </c>
      <c r="I43" s="15">
        <f t="shared" si="2"/>
        <v>0</v>
      </c>
    </row>
    <row r="44" spans="1:9" ht="30" customHeight="1">
      <c r="A44" s="16">
        <v>36</v>
      </c>
      <c r="B44" s="24" t="s">
        <v>61</v>
      </c>
      <c r="C44" s="16" t="s">
        <v>34</v>
      </c>
      <c r="D44" s="20">
        <v>100</v>
      </c>
      <c r="E44" s="21"/>
      <c r="F44" s="14">
        <v>0.05</v>
      </c>
      <c r="G44" s="15">
        <f t="shared" si="0"/>
        <v>0</v>
      </c>
      <c r="H44" s="15">
        <f t="shared" si="1"/>
        <v>0</v>
      </c>
      <c r="I44" s="15">
        <f t="shared" si="2"/>
        <v>0</v>
      </c>
    </row>
    <row r="45" spans="1:9" ht="34.15" customHeight="1">
      <c r="A45" s="16">
        <v>37</v>
      </c>
      <c r="B45" s="17" t="s">
        <v>62</v>
      </c>
      <c r="C45" s="16" t="s">
        <v>29</v>
      </c>
      <c r="D45" s="20">
        <v>100</v>
      </c>
      <c r="E45" s="21"/>
      <c r="F45" s="14">
        <v>0.08</v>
      </c>
      <c r="G45" s="15">
        <f t="shared" si="0"/>
        <v>0</v>
      </c>
      <c r="H45" s="15">
        <f t="shared" si="1"/>
        <v>0</v>
      </c>
      <c r="I45" s="15">
        <f t="shared" si="2"/>
        <v>0</v>
      </c>
    </row>
    <row r="46" spans="1:9" ht="36.6" customHeight="1">
      <c r="A46" s="16">
        <v>38</v>
      </c>
      <c r="B46" s="17" t="s">
        <v>63</v>
      </c>
      <c r="C46" s="16" t="s">
        <v>29</v>
      </c>
      <c r="D46" s="20">
        <v>100</v>
      </c>
      <c r="E46" s="21"/>
      <c r="F46" s="14">
        <v>0.05</v>
      </c>
      <c r="G46" s="15">
        <f t="shared" si="0"/>
        <v>0</v>
      </c>
      <c r="H46" s="15">
        <f t="shared" si="1"/>
        <v>0</v>
      </c>
      <c r="I46" s="15">
        <f t="shared" si="2"/>
        <v>0</v>
      </c>
    </row>
    <row r="47" spans="1:9" ht="36.6" customHeight="1">
      <c r="A47" s="16">
        <v>39</v>
      </c>
      <c r="B47" s="17" t="s">
        <v>64</v>
      </c>
      <c r="C47" s="16" t="s">
        <v>22</v>
      </c>
      <c r="D47" s="20">
        <v>100</v>
      </c>
      <c r="E47" s="21"/>
      <c r="F47" s="14">
        <v>0.08</v>
      </c>
      <c r="G47" s="15">
        <f t="shared" si="0"/>
        <v>0</v>
      </c>
      <c r="H47" s="15">
        <f t="shared" si="1"/>
        <v>0</v>
      </c>
      <c r="I47" s="15">
        <f t="shared" si="2"/>
        <v>0</v>
      </c>
    </row>
    <row r="48" spans="1:9" ht="63.6" customHeight="1">
      <c r="A48" s="16">
        <v>40</v>
      </c>
      <c r="B48" s="17" t="s">
        <v>65</v>
      </c>
      <c r="C48" s="16" t="s">
        <v>29</v>
      </c>
      <c r="D48" s="20">
        <v>200</v>
      </c>
      <c r="E48" s="21"/>
      <c r="F48" s="14">
        <v>0.08</v>
      </c>
      <c r="G48" s="15">
        <f t="shared" si="0"/>
        <v>0</v>
      </c>
      <c r="H48" s="15">
        <f t="shared" si="1"/>
        <v>0</v>
      </c>
      <c r="I48" s="15">
        <f t="shared" si="2"/>
        <v>0</v>
      </c>
    </row>
    <row r="49" spans="1:9" ht="15.6">
      <c r="A49" s="16">
        <v>41</v>
      </c>
      <c r="B49" s="17" t="s">
        <v>66</v>
      </c>
      <c r="C49" s="16" t="s">
        <v>29</v>
      </c>
      <c r="D49" s="20">
        <v>100</v>
      </c>
      <c r="E49" s="21"/>
      <c r="F49" s="14">
        <v>0.05</v>
      </c>
      <c r="G49" s="15">
        <f t="shared" si="0"/>
        <v>0</v>
      </c>
      <c r="H49" s="15">
        <f t="shared" si="1"/>
        <v>0</v>
      </c>
      <c r="I49" s="15">
        <f t="shared" si="2"/>
        <v>0</v>
      </c>
    </row>
    <row r="50" spans="1:9" ht="15.6">
      <c r="A50" s="16">
        <v>42</v>
      </c>
      <c r="B50" s="17" t="s">
        <v>67</v>
      </c>
      <c r="C50" s="16" t="s">
        <v>29</v>
      </c>
      <c r="D50" s="20">
        <v>20</v>
      </c>
      <c r="E50" s="21"/>
      <c r="F50" s="14">
        <v>0.05</v>
      </c>
      <c r="G50" s="15">
        <f t="shared" si="0"/>
        <v>0</v>
      </c>
      <c r="H50" s="15">
        <f t="shared" si="1"/>
        <v>0</v>
      </c>
      <c r="I50" s="15">
        <f t="shared" si="2"/>
        <v>0</v>
      </c>
    </row>
    <row r="51" spans="1:9" ht="15.6">
      <c r="A51" s="16">
        <v>43</v>
      </c>
      <c r="B51" s="17" t="s">
        <v>68</v>
      </c>
      <c r="C51" s="16" t="s">
        <v>29</v>
      </c>
      <c r="D51" s="20">
        <v>5</v>
      </c>
      <c r="E51" s="21"/>
      <c r="F51" s="14">
        <v>0.05</v>
      </c>
      <c r="G51" s="15">
        <f t="shared" si="0"/>
        <v>0</v>
      </c>
      <c r="H51" s="15">
        <f t="shared" si="1"/>
        <v>0</v>
      </c>
      <c r="I51" s="15">
        <f t="shared" si="2"/>
        <v>0</v>
      </c>
    </row>
    <row r="52" spans="1:9" ht="30">
      <c r="A52" s="16">
        <v>44</v>
      </c>
      <c r="B52" s="17" t="s">
        <v>69</v>
      </c>
      <c r="C52" s="16" t="s">
        <v>29</v>
      </c>
      <c r="D52" s="20">
        <v>50</v>
      </c>
      <c r="E52" s="21"/>
      <c r="F52" s="14">
        <v>0.05</v>
      </c>
      <c r="G52" s="15">
        <f t="shared" si="0"/>
        <v>0</v>
      </c>
      <c r="H52" s="15">
        <f t="shared" si="1"/>
        <v>0</v>
      </c>
      <c r="I52" s="15">
        <f t="shared" si="2"/>
        <v>0</v>
      </c>
    </row>
    <row r="53" spans="1:9" ht="30">
      <c r="A53" s="16">
        <v>45</v>
      </c>
      <c r="B53" s="17" t="s">
        <v>70</v>
      </c>
      <c r="C53" s="16" t="s">
        <v>29</v>
      </c>
      <c r="D53" s="20">
        <v>400</v>
      </c>
      <c r="E53" s="21"/>
      <c r="F53" s="14">
        <v>0.05</v>
      </c>
      <c r="G53" s="15">
        <f t="shared" si="0"/>
        <v>0</v>
      </c>
      <c r="H53" s="15">
        <f t="shared" si="1"/>
        <v>0</v>
      </c>
      <c r="I53" s="15">
        <f t="shared" si="2"/>
        <v>0</v>
      </c>
    </row>
    <row r="54" spans="1:9" ht="45">
      <c r="A54" s="16">
        <v>46</v>
      </c>
      <c r="B54" s="25" t="s">
        <v>71</v>
      </c>
      <c r="C54" s="16" t="s">
        <v>29</v>
      </c>
      <c r="D54" s="20">
        <v>500</v>
      </c>
      <c r="E54" s="21"/>
      <c r="F54" s="14">
        <v>0.05</v>
      </c>
      <c r="G54" s="15">
        <f t="shared" si="0"/>
        <v>0</v>
      </c>
      <c r="H54" s="15">
        <f t="shared" si="1"/>
        <v>0</v>
      </c>
      <c r="I54" s="15">
        <f t="shared" si="2"/>
        <v>0</v>
      </c>
    </row>
    <row r="55" spans="1:9" ht="30">
      <c r="A55" s="16">
        <v>47</v>
      </c>
      <c r="B55" s="17" t="s">
        <v>72</v>
      </c>
      <c r="C55" s="16" t="s">
        <v>73</v>
      </c>
      <c r="D55" s="20">
        <v>100</v>
      </c>
      <c r="E55" s="21"/>
      <c r="F55" s="14">
        <v>0.05</v>
      </c>
      <c r="G55" s="15">
        <f t="shared" si="0"/>
        <v>0</v>
      </c>
      <c r="H55" s="15">
        <f t="shared" si="1"/>
        <v>0</v>
      </c>
      <c r="I55" s="15">
        <f t="shared" si="2"/>
        <v>0</v>
      </c>
    </row>
    <row r="56" spans="1:9" ht="45">
      <c r="A56" s="16">
        <v>48</v>
      </c>
      <c r="B56" s="17" t="s">
        <v>74</v>
      </c>
      <c r="C56" s="16" t="s">
        <v>31</v>
      </c>
      <c r="D56" s="20">
        <v>500</v>
      </c>
      <c r="E56" s="21"/>
      <c r="F56" s="14">
        <v>0.05</v>
      </c>
      <c r="G56" s="15">
        <f t="shared" si="0"/>
        <v>0</v>
      </c>
      <c r="H56" s="15">
        <f t="shared" si="1"/>
        <v>0</v>
      </c>
      <c r="I56" s="15">
        <f t="shared" si="2"/>
        <v>0</v>
      </c>
    </row>
    <row r="57" spans="1:9" ht="15.6">
      <c r="A57" s="16">
        <v>49</v>
      </c>
      <c r="B57" s="19" t="s">
        <v>75</v>
      </c>
      <c r="C57" s="16" t="s">
        <v>31</v>
      </c>
      <c r="D57" s="20">
        <v>30</v>
      </c>
      <c r="E57" s="21"/>
      <c r="F57" s="14">
        <v>0.05</v>
      </c>
      <c r="G57" s="15">
        <f t="shared" si="0"/>
        <v>0</v>
      </c>
      <c r="H57" s="15">
        <f t="shared" si="1"/>
        <v>0</v>
      </c>
      <c r="I57" s="15">
        <f t="shared" si="2"/>
        <v>0</v>
      </c>
    </row>
    <row r="58" spans="1:9" ht="15.6">
      <c r="A58" s="16">
        <v>50</v>
      </c>
      <c r="B58" s="19" t="s">
        <v>76</v>
      </c>
      <c r="C58" s="16" t="s">
        <v>34</v>
      </c>
      <c r="D58" s="20">
        <v>20</v>
      </c>
      <c r="E58" s="21"/>
      <c r="F58" s="14">
        <v>0.05</v>
      </c>
      <c r="G58" s="15">
        <f t="shared" si="0"/>
        <v>0</v>
      </c>
      <c r="H58" s="15">
        <f t="shared" si="1"/>
        <v>0</v>
      </c>
      <c r="I58" s="15">
        <f t="shared" si="2"/>
        <v>0</v>
      </c>
    </row>
    <row r="59" spans="1:9" ht="15.6">
      <c r="A59" s="16">
        <v>51</v>
      </c>
      <c r="B59" s="17" t="s">
        <v>77</v>
      </c>
      <c r="C59" s="16" t="s">
        <v>34</v>
      </c>
      <c r="D59" s="20">
        <v>100</v>
      </c>
      <c r="E59" s="21"/>
      <c r="F59" s="14">
        <v>0.05</v>
      </c>
      <c r="G59" s="15">
        <f t="shared" si="0"/>
        <v>0</v>
      </c>
      <c r="H59" s="15">
        <f t="shared" si="1"/>
        <v>0</v>
      </c>
      <c r="I59" s="15">
        <f t="shared" si="2"/>
        <v>0</v>
      </c>
    </row>
    <row r="60" spans="1:9" ht="30.6">
      <c r="A60" s="16">
        <v>52</v>
      </c>
      <c r="B60" s="17" t="s">
        <v>78</v>
      </c>
      <c r="C60" s="16" t="s">
        <v>29</v>
      </c>
      <c r="D60" s="20">
        <v>200</v>
      </c>
      <c r="E60" s="21"/>
      <c r="F60" s="14">
        <v>0.05</v>
      </c>
      <c r="G60" s="15">
        <f t="shared" si="0"/>
        <v>0</v>
      </c>
      <c r="H60" s="15">
        <f t="shared" si="1"/>
        <v>0</v>
      </c>
      <c r="I60" s="15">
        <f t="shared" si="2"/>
        <v>0</v>
      </c>
    </row>
    <row r="61" spans="1:9" ht="15.6">
      <c r="A61" s="16">
        <v>53</v>
      </c>
      <c r="B61" s="19" t="s">
        <v>79</v>
      </c>
      <c r="C61" s="16" t="s">
        <v>29</v>
      </c>
      <c r="D61" s="20">
        <v>20</v>
      </c>
      <c r="E61" s="21"/>
      <c r="F61" s="14">
        <v>0.08</v>
      </c>
      <c r="G61" s="15">
        <f t="shared" si="0"/>
        <v>0</v>
      </c>
      <c r="H61" s="15">
        <f t="shared" si="1"/>
        <v>0</v>
      </c>
      <c r="I61" s="15">
        <f t="shared" si="2"/>
        <v>0</v>
      </c>
    </row>
    <row r="62" spans="1:9" ht="122.45">
      <c r="A62" s="16">
        <v>54</v>
      </c>
      <c r="B62" s="17" t="s">
        <v>80</v>
      </c>
      <c r="C62" s="16" t="s">
        <v>29</v>
      </c>
      <c r="D62" s="20">
        <v>5</v>
      </c>
      <c r="E62" s="21"/>
      <c r="F62" s="14">
        <v>0.05</v>
      </c>
      <c r="G62" s="15">
        <f t="shared" si="0"/>
        <v>0</v>
      </c>
      <c r="H62" s="15">
        <f t="shared" si="1"/>
        <v>0</v>
      </c>
      <c r="I62" s="15">
        <f t="shared" si="2"/>
        <v>0</v>
      </c>
    </row>
    <row r="63" spans="1:9" ht="60">
      <c r="A63" s="16">
        <v>55</v>
      </c>
      <c r="B63" s="17" t="s">
        <v>81</v>
      </c>
      <c r="C63" s="16" t="s">
        <v>29</v>
      </c>
      <c r="D63" s="20">
        <v>400</v>
      </c>
      <c r="E63" s="21"/>
      <c r="F63" s="14">
        <v>0.05</v>
      </c>
      <c r="G63" s="15">
        <f t="shared" si="0"/>
        <v>0</v>
      </c>
      <c r="H63" s="15">
        <f t="shared" si="1"/>
        <v>0</v>
      </c>
      <c r="I63" s="15">
        <f t="shared" si="2"/>
        <v>0</v>
      </c>
    </row>
    <row r="64" spans="1:9" ht="15.6">
      <c r="A64" s="16">
        <v>56</v>
      </c>
      <c r="B64" s="17" t="s">
        <v>82</v>
      </c>
      <c r="C64" s="16" t="s">
        <v>22</v>
      </c>
      <c r="D64" s="20">
        <v>10</v>
      </c>
      <c r="E64" s="26"/>
      <c r="F64" s="14">
        <v>0.05</v>
      </c>
      <c r="G64" s="15">
        <f t="shared" si="0"/>
        <v>0</v>
      </c>
      <c r="H64" s="15">
        <f t="shared" si="1"/>
        <v>0</v>
      </c>
      <c r="I64" s="15">
        <f t="shared" si="2"/>
        <v>0</v>
      </c>
    </row>
    <row r="65" spans="1:9" ht="15.6">
      <c r="A65" s="16">
        <v>57</v>
      </c>
      <c r="B65" s="17" t="s">
        <v>83</v>
      </c>
      <c r="C65" s="16" t="s">
        <v>84</v>
      </c>
      <c r="D65" s="20">
        <v>10</v>
      </c>
      <c r="E65" s="21"/>
      <c r="F65" s="14">
        <v>0.05</v>
      </c>
      <c r="G65" s="15">
        <f t="shared" si="0"/>
        <v>0</v>
      </c>
      <c r="H65" s="15">
        <f t="shared" si="1"/>
        <v>0</v>
      </c>
      <c r="I65" s="15">
        <f t="shared" si="2"/>
        <v>0</v>
      </c>
    </row>
    <row r="66" spans="1:9" ht="30">
      <c r="A66" s="16">
        <v>58</v>
      </c>
      <c r="B66" s="17" t="s">
        <v>85</v>
      </c>
      <c r="C66" s="16" t="s">
        <v>22</v>
      </c>
      <c r="D66" s="20">
        <v>100</v>
      </c>
      <c r="E66" s="21"/>
      <c r="F66" s="14">
        <v>0.08</v>
      </c>
      <c r="G66" s="15">
        <f t="shared" si="0"/>
        <v>0</v>
      </c>
      <c r="H66" s="15">
        <f t="shared" si="1"/>
        <v>0</v>
      </c>
      <c r="I66" s="15">
        <f t="shared" si="2"/>
        <v>0</v>
      </c>
    </row>
    <row r="67" spans="1:9" ht="30">
      <c r="A67" s="16">
        <v>59</v>
      </c>
      <c r="B67" s="17" t="s">
        <v>86</v>
      </c>
      <c r="C67" s="16" t="s">
        <v>22</v>
      </c>
      <c r="D67" s="20">
        <v>200</v>
      </c>
      <c r="E67" s="21"/>
      <c r="F67" s="14">
        <v>0.08</v>
      </c>
      <c r="G67" s="15">
        <f t="shared" si="0"/>
        <v>0</v>
      </c>
      <c r="H67" s="15">
        <f t="shared" si="1"/>
        <v>0</v>
      </c>
      <c r="I67" s="15">
        <f t="shared" si="2"/>
        <v>0</v>
      </c>
    </row>
    <row r="68" spans="1:9" ht="30">
      <c r="A68" s="16">
        <v>60</v>
      </c>
      <c r="B68" s="17" t="s">
        <v>87</v>
      </c>
      <c r="C68" s="16" t="s">
        <v>22</v>
      </c>
      <c r="D68" s="20">
        <v>80</v>
      </c>
      <c r="E68" s="21"/>
      <c r="F68" s="14">
        <v>0.05</v>
      </c>
      <c r="G68" s="15">
        <f t="shared" si="0"/>
        <v>0</v>
      </c>
      <c r="H68" s="15">
        <f t="shared" si="1"/>
        <v>0</v>
      </c>
      <c r="I68" s="15">
        <f t="shared" si="2"/>
        <v>0</v>
      </c>
    </row>
    <row r="69" spans="1:9" ht="30">
      <c r="A69" s="16">
        <v>61</v>
      </c>
      <c r="B69" s="17" t="s">
        <v>88</v>
      </c>
      <c r="C69" s="16" t="s">
        <v>22</v>
      </c>
      <c r="D69" s="20">
        <v>100</v>
      </c>
      <c r="E69" s="21"/>
      <c r="F69" s="14">
        <v>0.05</v>
      </c>
      <c r="G69" s="15">
        <f t="shared" si="0"/>
        <v>0</v>
      </c>
      <c r="H69" s="15">
        <f t="shared" si="1"/>
        <v>0</v>
      </c>
      <c r="I69" s="15">
        <f t="shared" si="2"/>
        <v>0</v>
      </c>
    </row>
    <row r="70" spans="1:9" ht="15.6">
      <c r="A70" s="16">
        <v>62</v>
      </c>
      <c r="B70" s="19" t="s">
        <v>89</v>
      </c>
      <c r="C70" s="16" t="s">
        <v>22</v>
      </c>
      <c r="D70" s="20">
        <v>100</v>
      </c>
      <c r="E70" s="21"/>
      <c r="F70" s="14">
        <v>0.05</v>
      </c>
      <c r="G70" s="15">
        <f t="shared" si="0"/>
        <v>0</v>
      </c>
      <c r="H70" s="15">
        <f t="shared" si="1"/>
        <v>0</v>
      </c>
      <c r="I70" s="15">
        <f t="shared" si="2"/>
        <v>0</v>
      </c>
    </row>
    <row r="71" spans="1:9" ht="75">
      <c r="A71" s="16">
        <v>63</v>
      </c>
      <c r="B71" s="17" t="s">
        <v>90</v>
      </c>
      <c r="C71" s="16" t="s">
        <v>22</v>
      </c>
      <c r="D71" s="20">
        <v>150</v>
      </c>
      <c r="E71" s="21"/>
      <c r="F71" s="14">
        <v>0.05</v>
      </c>
      <c r="G71" s="15">
        <f t="shared" si="0"/>
        <v>0</v>
      </c>
      <c r="H71" s="15">
        <f t="shared" si="1"/>
        <v>0</v>
      </c>
      <c r="I71" s="15">
        <f t="shared" si="2"/>
        <v>0</v>
      </c>
    </row>
    <row r="72" spans="1:9" ht="15.6">
      <c r="A72" s="16">
        <v>64</v>
      </c>
      <c r="B72" s="16" t="s">
        <v>91</v>
      </c>
      <c r="C72" s="16" t="s">
        <v>22</v>
      </c>
      <c r="D72" s="20">
        <v>5</v>
      </c>
      <c r="E72" s="21"/>
      <c r="F72" s="14">
        <v>0.05</v>
      </c>
      <c r="G72" s="15">
        <f t="shared" si="0"/>
        <v>0</v>
      </c>
      <c r="H72" s="15">
        <f t="shared" si="1"/>
        <v>0</v>
      </c>
      <c r="I72" s="15">
        <f t="shared" si="2"/>
        <v>0</v>
      </c>
    </row>
    <row r="73" spans="1:9" ht="15.6">
      <c r="A73" s="16">
        <v>65</v>
      </c>
      <c r="B73" s="17" t="s">
        <v>92</v>
      </c>
      <c r="C73" s="16" t="s">
        <v>22</v>
      </c>
      <c r="D73" s="20">
        <v>10</v>
      </c>
      <c r="E73" s="21"/>
      <c r="F73" s="14">
        <v>0.08</v>
      </c>
      <c r="G73" s="15">
        <f t="shared" ref="G73:G94" si="3">E73*F73+E73</f>
        <v>0</v>
      </c>
      <c r="H73" s="15">
        <f t="shared" ref="H73:H96" si="4">D73*E73</f>
        <v>0</v>
      </c>
      <c r="I73" s="15">
        <f t="shared" ref="I73:I96" si="5">D73*E73+F73*D73*E73</f>
        <v>0</v>
      </c>
    </row>
    <row r="74" spans="1:9" ht="30">
      <c r="A74" s="16">
        <v>66</v>
      </c>
      <c r="B74" s="17" t="s">
        <v>93</v>
      </c>
      <c r="C74" s="16" t="s">
        <v>22</v>
      </c>
      <c r="D74" s="20">
        <v>300</v>
      </c>
      <c r="E74" s="21"/>
      <c r="F74" s="14">
        <v>0.08</v>
      </c>
      <c r="G74" s="15">
        <f t="shared" si="3"/>
        <v>0</v>
      </c>
      <c r="H74" s="15">
        <f t="shared" si="4"/>
        <v>0</v>
      </c>
      <c r="I74" s="15">
        <f t="shared" si="5"/>
        <v>0</v>
      </c>
    </row>
    <row r="75" spans="1:9" ht="75">
      <c r="A75" s="16">
        <v>67</v>
      </c>
      <c r="B75" s="17" t="s">
        <v>94</v>
      </c>
      <c r="C75" s="16" t="s">
        <v>22</v>
      </c>
      <c r="D75" s="20">
        <v>40</v>
      </c>
      <c r="E75" s="21"/>
      <c r="F75" s="14">
        <v>0.08</v>
      </c>
      <c r="G75" s="15">
        <f t="shared" si="3"/>
        <v>0</v>
      </c>
      <c r="H75" s="15">
        <f t="shared" si="4"/>
        <v>0</v>
      </c>
      <c r="I75" s="15">
        <f t="shared" si="5"/>
        <v>0</v>
      </c>
    </row>
    <row r="76" spans="1:9" ht="30">
      <c r="A76" s="16">
        <v>68</v>
      </c>
      <c r="B76" s="17" t="s">
        <v>95</v>
      </c>
      <c r="C76" s="16" t="s">
        <v>34</v>
      </c>
      <c r="D76" s="20">
        <v>200</v>
      </c>
      <c r="E76" s="21"/>
      <c r="F76" s="14">
        <v>0.08</v>
      </c>
      <c r="G76" s="15">
        <f t="shared" si="3"/>
        <v>0</v>
      </c>
      <c r="H76" s="15">
        <f t="shared" si="4"/>
        <v>0</v>
      </c>
      <c r="I76" s="15">
        <f t="shared" si="5"/>
        <v>0</v>
      </c>
    </row>
    <row r="77" spans="1:9" ht="15.6">
      <c r="A77" s="16">
        <v>69</v>
      </c>
      <c r="B77" s="19" t="s">
        <v>96</v>
      </c>
      <c r="C77" s="16" t="s">
        <v>31</v>
      </c>
      <c r="D77" s="20">
        <v>350</v>
      </c>
      <c r="E77" s="21"/>
      <c r="F77" s="14">
        <v>0.05</v>
      </c>
      <c r="G77" s="15">
        <f t="shared" si="3"/>
        <v>0</v>
      </c>
      <c r="H77" s="15">
        <f t="shared" si="4"/>
        <v>0</v>
      </c>
      <c r="I77" s="15">
        <f t="shared" si="5"/>
        <v>0</v>
      </c>
    </row>
    <row r="78" spans="1:9" ht="45">
      <c r="A78" s="16">
        <v>70</v>
      </c>
      <c r="B78" s="17" t="s">
        <v>97</v>
      </c>
      <c r="C78" s="16" t="s">
        <v>22</v>
      </c>
      <c r="D78" s="20">
        <v>1500</v>
      </c>
      <c r="E78" s="21"/>
      <c r="F78" s="14">
        <v>0.05</v>
      </c>
      <c r="G78" s="15">
        <f t="shared" si="3"/>
        <v>0</v>
      </c>
      <c r="H78" s="15">
        <f t="shared" si="4"/>
        <v>0</v>
      </c>
      <c r="I78" s="15">
        <f t="shared" si="5"/>
        <v>0</v>
      </c>
    </row>
    <row r="79" spans="1:9" ht="90">
      <c r="A79" s="16">
        <v>71</v>
      </c>
      <c r="B79" s="17" t="s">
        <v>98</v>
      </c>
      <c r="C79" s="16" t="s">
        <v>22</v>
      </c>
      <c r="D79" s="20">
        <v>1500</v>
      </c>
      <c r="E79" s="21"/>
      <c r="F79" s="14">
        <v>0.05</v>
      </c>
      <c r="G79" s="15">
        <f t="shared" si="3"/>
        <v>0</v>
      </c>
      <c r="H79" s="15">
        <f t="shared" si="4"/>
        <v>0</v>
      </c>
      <c r="I79" s="15">
        <f t="shared" si="5"/>
        <v>0</v>
      </c>
    </row>
    <row r="80" spans="1:9" ht="15.6">
      <c r="A80" s="16">
        <v>72</v>
      </c>
      <c r="B80" s="16" t="s">
        <v>99</v>
      </c>
      <c r="C80" s="16" t="s">
        <v>22</v>
      </c>
      <c r="D80" s="20">
        <v>25</v>
      </c>
      <c r="E80" s="21"/>
      <c r="F80" s="14">
        <v>0.08</v>
      </c>
      <c r="G80" s="15">
        <f t="shared" si="3"/>
        <v>0</v>
      </c>
      <c r="H80" s="15">
        <f t="shared" si="4"/>
        <v>0</v>
      </c>
      <c r="I80" s="15">
        <f t="shared" si="5"/>
        <v>0</v>
      </c>
    </row>
    <row r="81" spans="1:9" ht="15.6">
      <c r="A81" s="16">
        <v>73</v>
      </c>
      <c r="B81" s="17" t="s">
        <v>100</v>
      </c>
      <c r="C81" s="16" t="s">
        <v>22</v>
      </c>
      <c r="D81" s="20">
        <v>5</v>
      </c>
      <c r="E81" s="21"/>
      <c r="F81" s="14">
        <v>0.08</v>
      </c>
      <c r="G81" s="15">
        <f t="shared" si="3"/>
        <v>0</v>
      </c>
      <c r="H81" s="15">
        <f t="shared" si="4"/>
        <v>0</v>
      </c>
      <c r="I81" s="15">
        <f t="shared" si="5"/>
        <v>0</v>
      </c>
    </row>
    <row r="82" spans="1:9" ht="15.6">
      <c r="A82" s="16">
        <v>74</v>
      </c>
      <c r="B82" s="19" t="s">
        <v>101</v>
      </c>
      <c r="C82" s="27" t="s">
        <v>31</v>
      </c>
      <c r="D82" s="28">
        <v>300</v>
      </c>
      <c r="E82" s="29"/>
      <c r="F82" s="14">
        <v>0.23</v>
      </c>
      <c r="G82" s="15">
        <f t="shared" si="3"/>
        <v>0</v>
      </c>
      <c r="H82" s="15">
        <f t="shared" si="4"/>
        <v>0</v>
      </c>
      <c r="I82" s="15">
        <f t="shared" si="5"/>
        <v>0</v>
      </c>
    </row>
    <row r="83" spans="1:9" ht="15.6">
      <c r="A83" s="16">
        <v>75</v>
      </c>
      <c r="B83" s="17" t="s">
        <v>102</v>
      </c>
      <c r="C83" s="27" t="s">
        <v>34</v>
      </c>
      <c r="D83" s="27">
        <v>400</v>
      </c>
      <c r="E83" s="29"/>
      <c r="F83" s="14">
        <v>0.05</v>
      </c>
      <c r="G83" s="15">
        <f t="shared" si="3"/>
        <v>0</v>
      </c>
      <c r="H83" s="15">
        <f t="shared" si="4"/>
        <v>0</v>
      </c>
      <c r="I83" s="15">
        <f t="shared" si="5"/>
        <v>0</v>
      </c>
    </row>
    <row r="84" spans="1:9" ht="15.6">
      <c r="A84" s="16">
        <v>76</v>
      </c>
      <c r="B84" s="17" t="s">
        <v>103</v>
      </c>
      <c r="C84" s="27" t="s">
        <v>34</v>
      </c>
      <c r="D84" s="27">
        <v>400</v>
      </c>
      <c r="E84" s="29"/>
      <c r="F84" s="14">
        <v>0.05</v>
      </c>
      <c r="G84" s="15">
        <f t="shared" si="3"/>
        <v>0</v>
      </c>
      <c r="H84" s="15">
        <f t="shared" si="4"/>
        <v>0</v>
      </c>
      <c r="I84" s="15">
        <f t="shared" si="5"/>
        <v>0</v>
      </c>
    </row>
    <row r="85" spans="1:9" ht="15.6">
      <c r="A85" s="16">
        <v>77</v>
      </c>
      <c r="B85" s="17" t="s">
        <v>104</v>
      </c>
      <c r="C85" s="16" t="s">
        <v>34</v>
      </c>
      <c r="D85" s="16">
        <v>30</v>
      </c>
      <c r="E85" s="29"/>
      <c r="F85" s="14">
        <v>0.05</v>
      </c>
      <c r="G85" s="15">
        <f t="shared" si="3"/>
        <v>0</v>
      </c>
      <c r="H85" s="15">
        <f t="shared" si="4"/>
        <v>0</v>
      </c>
      <c r="I85" s="15">
        <f t="shared" si="5"/>
        <v>0</v>
      </c>
    </row>
    <row r="86" spans="1:9" ht="60">
      <c r="A86" s="16">
        <v>78</v>
      </c>
      <c r="B86" s="17" t="s">
        <v>105</v>
      </c>
      <c r="C86" s="16" t="s">
        <v>22</v>
      </c>
      <c r="D86" s="16">
        <v>75</v>
      </c>
      <c r="E86" s="18"/>
      <c r="F86" s="14">
        <v>0.05</v>
      </c>
      <c r="G86" s="15">
        <f t="shared" si="3"/>
        <v>0</v>
      </c>
      <c r="H86" s="15">
        <f t="shared" si="4"/>
        <v>0</v>
      </c>
      <c r="I86" s="15">
        <f t="shared" si="5"/>
        <v>0</v>
      </c>
    </row>
    <row r="87" spans="1:9" ht="60">
      <c r="A87" s="16">
        <v>79</v>
      </c>
      <c r="B87" s="17" t="s">
        <v>106</v>
      </c>
      <c r="C87" s="16" t="s">
        <v>22</v>
      </c>
      <c r="D87" s="16">
        <v>80</v>
      </c>
      <c r="E87" s="18"/>
      <c r="F87" s="14">
        <v>0.05</v>
      </c>
      <c r="G87" s="15">
        <f t="shared" si="3"/>
        <v>0</v>
      </c>
      <c r="H87" s="15">
        <f t="shared" si="4"/>
        <v>0</v>
      </c>
      <c r="I87" s="15">
        <f t="shared" si="5"/>
        <v>0</v>
      </c>
    </row>
    <row r="88" spans="1:9" ht="90">
      <c r="A88" s="16">
        <v>80</v>
      </c>
      <c r="B88" s="17" t="s">
        <v>107</v>
      </c>
      <c r="C88" s="16" t="s">
        <v>34</v>
      </c>
      <c r="D88" s="16">
        <v>10</v>
      </c>
      <c r="E88" s="18"/>
      <c r="F88" s="14">
        <v>0.05</v>
      </c>
      <c r="G88" s="30">
        <f t="shared" si="3"/>
        <v>0</v>
      </c>
      <c r="H88" s="15">
        <f t="shared" si="4"/>
        <v>0</v>
      </c>
      <c r="I88" s="15">
        <f t="shared" si="5"/>
        <v>0</v>
      </c>
    </row>
    <row r="89" spans="1:9" ht="45">
      <c r="A89" s="16">
        <v>81</v>
      </c>
      <c r="B89" s="17" t="s">
        <v>108</v>
      </c>
      <c r="C89" s="16" t="s">
        <v>22</v>
      </c>
      <c r="D89" s="16">
        <v>300</v>
      </c>
      <c r="E89" s="18"/>
      <c r="F89" s="14">
        <v>0.23</v>
      </c>
      <c r="G89" s="30">
        <f t="shared" si="3"/>
        <v>0</v>
      </c>
      <c r="H89" s="15">
        <f t="shared" si="4"/>
        <v>0</v>
      </c>
      <c r="I89" s="15">
        <f t="shared" si="5"/>
        <v>0</v>
      </c>
    </row>
    <row r="90" spans="1:9" ht="45">
      <c r="A90" s="16">
        <v>82</v>
      </c>
      <c r="B90" s="17" t="s">
        <v>109</v>
      </c>
      <c r="C90" s="16" t="s">
        <v>29</v>
      </c>
      <c r="D90" s="16">
        <v>100</v>
      </c>
      <c r="E90" s="18"/>
      <c r="F90" s="14">
        <v>0.23</v>
      </c>
      <c r="G90" s="30">
        <f t="shared" si="3"/>
        <v>0</v>
      </c>
      <c r="H90" s="15">
        <f t="shared" si="4"/>
        <v>0</v>
      </c>
      <c r="I90" s="15">
        <f t="shared" si="5"/>
        <v>0</v>
      </c>
    </row>
    <row r="91" spans="1:9" ht="15.6">
      <c r="A91" s="16">
        <v>83</v>
      </c>
      <c r="B91" s="17" t="s">
        <v>110</v>
      </c>
      <c r="C91" s="16" t="s">
        <v>22</v>
      </c>
      <c r="D91" s="16">
        <v>100</v>
      </c>
      <c r="E91" s="18"/>
      <c r="F91" s="14">
        <v>0.23</v>
      </c>
      <c r="G91" s="30">
        <f t="shared" si="3"/>
        <v>0</v>
      </c>
      <c r="H91" s="15">
        <f t="shared" si="4"/>
        <v>0</v>
      </c>
      <c r="I91" s="15">
        <f t="shared" si="5"/>
        <v>0</v>
      </c>
    </row>
    <row r="92" spans="1:9" ht="30.6">
      <c r="A92" s="16">
        <v>84</v>
      </c>
      <c r="B92" s="24" t="s">
        <v>111</v>
      </c>
      <c r="C92" s="16" t="s">
        <v>22</v>
      </c>
      <c r="D92" s="16">
        <v>475</v>
      </c>
      <c r="E92" s="18"/>
      <c r="F92" s="31">
        <v>0.23</v>
      </c>
      <c r="G92" s="30">
        <f t="shared" si="3"/>
        <v>0</v>
      </c>
      <c r="H92" s="15">
        <f t="shared" si="4"/>
        <v>0</v>
      </c>
      <c r="I92" s="15">
        <f t="shared" si="5"/>
        <v>0</v>
      </c>
    </row>
    <row r="93" spans="1:9" ht="30">
      <c r="A93" s="16">
        <v>85</v>
      </c>
      <c r="B93" s="17" t="s">
        <v>112</v>
      </c>
      <c r="C93" s="16" t="s">
        <v>22</v>
      </c>
      <c r="D93" s="16">
        <v>250</v>
      </c>
      <c r="E93" s="18"/>
      <c r="F93" s="31">
        <v>0.08</v>
      </c>
      <c r="G93" s="30">
        <f t="shared" si="3"/>
        <v>0</v>
      </c>
      <c r="H93" s="15">
        <f t="shared" si="4"/>
        <v>0</v>
      </c>
      <c r="I93" s="15">
        <f t="shared" si="5"/>
        <v>0</v>
      </c>
    </row>
    <row r="94" spans="1:9" ht="15.6">
      <c r="A94" s="16">
        <v>86</v>
      </c>
      <c r="B94" s="17" t="s">
        <v>113</v>
      </c>
      <c r="C94" s="16" t="s">
        <v>22</v>
      </c>
      <c r="D94" s="16">
        <v>1000</v>
      </c>
      <c r="E94" s="18"/>
      <c r="F94" s="31">
        <v>0.05</v>
      </c>
      <c r="G94" s="30">
        <f t="shared" si="3"/>
        <v>0</v>
      </c>
      <c r="H94" s="15">
        <f t="shared" si="4"/>
        <v>0</v>
      </c>
      <c r="I94" s="15">
        <f t="shared" si="5"/>
        <v>0</v>
      </c>
    </row>
    <row r="95" spans="1:9" ht="45">
      <c r="A95" s="16">
        <v>87</v>
      </c>
      <c r="B95" s="17" t="s">
        <v>114</v>
      </c>
      <c r="C95" s="16" t="s">
        <v>22</v>
      </c>
      <c r="D95" s="16">
        <v>30</v>
      </c>
      <c r="E95" s="18"/>
      <c r="F95" s="31">
        <v>0.05</v>
      </c>
      <c r="G95" s="30">
        <f>E95*F95+E95</f>
        <v>0</v>
      </c>
      <c r="H95" s="15">
        <f t="shared" si="4"/>
        <v>0</v>
      </c>
      <c r="I95" s="15">
        <f t="shared" si="5"/>
        <v>0</v>
      </c>
    </row>
    <row r="96" spans="1:9" ht="16.149999999999999" thickBot="1">
      <c r="A96" s="16">
        <v>92</v>
      </c>
      <c r="B96" s="19" t="s">
        <v>115</v>
      </c>
      <c r="C96" s="16" t="s">
        <v>22</v>
      </c>
      <c r="D96" s="16">
        <v>10</v>
      </c>
      <c r="E96" s="18"/>
      <c r="F96" s="31">
        <v>0.08</v>
      </c>
      <c r="G96" s="30">
        <f t="shared" ref="G96" si="6">E96*F96+E96</f>
        <v>0</v>
      </c>
      <c r="H96" s="32">
        <f t="shared" si="4"/>
        <v>0</v>
      </c>
      <c r="I96" s="15">
        <f t="shared" si="5"/>
        <v>0</v>
      </c>
    </row>
    <row r="97" spans="1:9" ht="18.600000000000001" thickBot="1">
      <c r="A97" s="16"/>
      <c r="B97" s="4"/>
      <c r="C97" s="33"/>
      <c r="D97" s="34" t="s">
        <v>116</v>
      </c>
      <c r="E97" s="35"/>
      <c r="F97" s="35"/>
      <c r="G97" s="36"/>
      <c r="H97" s="37">
        <f>SUM(H9:H96)</f>
        <v>0</v>
      </c>
      <c r="I97" s="38">
        <f>SUM(I9:I96)</f>
        <v>0</v>
      </c>
    </row>
    <row r="98" spans="1:9" ht="18">
      <c r="A98" s="33"/>
      <c r="B98" s="39" t="s">
        <v>117</v>
      </c>
      <c r="C98" s="33"/>
      <c r="D98" s="36"/>
      <c r="E98" s="36"/>
      <c r="F98" s="36"/>
      <c r="G98" s="36"/>
      <c r="H98" s="40"/>
      <c r="I98" s="40"/>
    </row>
    <row r="99" spans="1:9" ht="60.6" customHeight="1">
      <c r="A99" s="3"/>
      <c r="B99" s="52" t="s">
        <v>118</v>
      </c>
      <c r="C99" s="52"/>
      <c r="D99" s="52"/>
      <c r="E99" s="52"/>
      <c r="F99" s="52"/>
      <c r="G99" s="52"/>
      <c r="H99" s="52"/>
      <c r="I99" s="52"/>
    </row>
    <row r="100" spans="1:9" ht="72.599999999999994" customHeight="1">
      <c r="A100" s="3"/>
      <c r="B100" s="53" t="s">
        <v>119</v>
      </c>
      <c r="C100" s="54"/>
      <c r="D100" s="54"/>
      <c r="E100" s="54"/>
      <c r="F100" s="54"/>
      <c r="G100" s="54"/>
      <c r="H100" s="54"/>
      <c r="I100" s="41"/>
    </row>
    <row r="101" spans="1:9">
      <c r="A101" s="3"/>
      <c r="B101" s="41"/>
      <c r="C101" s="41"/>
      <c r="D101" s="41"/>
      <c r="E101" s="41"/>
      <c r="F101" s="41"/>
      <c r="G101" s="41"/>
      <c r="H101" s="41"/>
      <c r="I101" s="41"/>
    </row>
    <row r="102" spans="1:9">
      <c r="A102" s="3"/>
      <c r="B102" s="41"/>
      <c r="C102" s="41"/>
      <c r="D102" s="41"/>
      <c r="E102" s="41"/>
      <c r="F102" s="41"/>
      <c r="G102" s="41"/>
      <c r="H102" s="41"/>
      <c r="I102" s="41"/>
    </row>
    <row r="103" spans="1:9" ht="15">
      <c r="B103" s="55"/>
      <c r="C103" s="55"/>
      <c r="D103" s="55"/>
      <c r="E103" s="55"/>
      <c r="F103" s="55"/>
      <c r="G103" s="55"/>
      <c r="H103" s="55"/>
      <c r="I103" s="55"/>
    </row>
    <row r="104" spans="1:9" ht="17.45">
      <c r="B104" s="39" t="s">
        <v>120</v>
      </c>
      <c r="C104" s="39"/>
      <c r="D104" s="39"/>
      <c r="E104" s="42"/>
      <c r="F104" s="42"/>
      <c r="G104" s="42"/>
      <c r="H104" s="6"/>
      <c r="I104" s="6"/>
    </row>
    <row r="105" spans="1:9" ht="17.45">
      <c r="B105" s="39" t="s">
        <v>121</v>
      </c>
      <c r="C105" s="39"/>
      <c r="D105" s="39"/>
      <c r="E105" s="42"/>
      <c r="F105" s="42"/>
      <c r="G105" s="42"/>
      <c r="H105" s="6"/>
      <c r="I105" s="6"/>
    </row>
    <row r="106" spans="1:9" ht="15.6">
      <c r="B106" s="2"/>
      <c r="C106" s="3"/>
      <c r="D106" s="3"/>
      <c r="E106" s="3"/>
      <c r="F106" s="3"/>
      <c r="G106" s="3"/>
      <c r="H106" s="3"/>
    </row>
    <row r="107" spans="1:9">
      <c r="B107" s="56"/>
      <c r="C107" s="56"/>
      <c r="D107" s="56"/>
      <c r="E107" s="56"/>
      <c r="F107" s="56"/>
      <c r="G107" s="56"/>
      <c r="H107" s="56"/>
      <c r="I107" s="56"/>
    </row>
    <row r="108" spans="1:9">
      <c r="B108" s="56"/>
      <c r="C108" s="56"/>
      <c r="D108" s="56"/>
      <c r="E108" s="56"/>
      <c r="F108" s="56"/>
      <c r="G108" s="56"/>
      <c r="H108" s="56"/>
      <c r="I108" s="56"/>
    </row>
    <row r="109" spans="1:9">
      <c r="B109" s="56"/>
      <c r="C109" s="56"/>
      <c r="D109" s="56"/>
      <c r="E109" s="56"/>
      <c r="F109" s="56"/>
      <c r="G109" s="56"/>
      <c r="H109" s="56"/>
      <c r="I109" s="56"/>
    </row>
    <row r="110" spans="1:9">
      <c r="B110" s="56"/>
      <c r="C110" s="56"/>
      <c r="D110" s="56"/>
      <c r="E110" s="56"/>
      <c r="F110" s="56"/>
      <c r="G110" s="56"/>
      <c r="H110" s="56"/>
      <c r="I110" s="56"/>
    </row>
    <row r="111" spans="1:9">
      <c r="B111" s="56"/>
      <c r="C111" s="56"/>
      <c r="D111" s="56"/>
      <c r="E111" s="56"/>
      <c r="F111" s="56"/>
      <c r="G111" s="56"/>
      <c r="H111" s="56"/>
      <c r="I111" s="56"/>
    </row>
    <row r="112" spans="1:9">
      <c r="B112" s="56"/>
      <c r="C112" s="56"/>
      <c r="D112" s="56"/>
      <c r="E112" s="56"/>
      <c r="F112" s="56"/>
      <c r="G112" s="56"/>
      <c r="H112" s="56"/>
      <c r="I112" s="56"/>
    </row>
    <row r="113" spans="2:9">
      <c r="B113" s="56"/>
      <c r="C113" s="56"/>
      <c r="D113" s="56"/>
      <c r="E113" s="56"/>
      <c r="F113" s="56"/>
      <c r="G113" s="56"/>
      <c r="H113" s="56"/>
      <c r="I113" s="56"/>
    </row>
    <row r="115" spans="2:9" ht="17.45">
      <c r="B115" s="43" t="s">
        <v>122</v>
      </c>
      <c r="F115" s="43" t="s">
        <v>123</v>
      </c>
    </row>
    <row r="116" spans="2:9">
      <c r="B116" s="44" t="s">
        <v>124</v>
      </c>
      <c r="F116" s="45" t="s">
        <v>125</v>
      </c>
    </row>
    <row r="117" spans="2:9">
      <c r="F117" s="45"/>
    </row>
  </sheetData>
  <mergeCells count="15">
    <mergeCell ref="B99:I99"/>
    <mergeCell ref="B100:H100"/>
    <mergeCell ref="B103:I103"/>
    <mergeCell ref="B107:I113"/>
    <mergeCell ref="B1:I1"/>
    <mergeCell ref="B3:I3"/>
    <mergeCell ref="F6:F7"/>
    <mergeCell ref="G6:G7"/>
    <mergeCell ref="H6:H7"/>
    <mergeCell ref="I6:I7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Dorota Wasiak</dc:creator>
  <cp:keywords/>
  <dc:description/>
  <cp:lastModifiedBy>Dorota Wasiak</cp:lastModifiedBy>
  <cp:revision/>
  <dcterms:created xsi:type="dcterms:W3CDTF">2024-12-02T14:35:10Z</dcterms:created>
  <dcterms:modified xsi:type="dcterms:W3CDTF">2025-11-17T14:20:51Z</dcterms:modified>
  <cp:category/>
  <cp:contentStatus/>
</cp:coreProperties>
</file>